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30" windowWidth="18195" windowHeight="579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Sheet1!$A$6:$L$71</definedName>
  </definedNames>
  <calcPr calcId="144525"/>
</workbook>
</file>

<file path=xl/calcChain.xml><?xml version="1.0" encoding="utf-8"?>
<calcChain xmlns="http://schemas.openxmlformats.org/spreadsheetml/2006/main">
  <c r="I68" i="1" l="1"/>
  <c r="H68" i="1"/>
  <c r="E68" i="1" l="1"/>
  <c r="H82" i="1"/>
  <c r="I259" i="1" l="1"/>
  <c r="H271" i="1"/>
  <c r="H287" i="1"/>
  <c r="E271" i="1"/>
  <c r="I260" i="1" l="1"/>
  <c r="I457" i="1"/>
  <c r="H474" i="1"/>
  <c r="H515" i="1"/>
  <c r="E474" i="1"/>
  <c r="K722" i="1" l="1"/>
  <c r="I726" i="1" l="1"/>
  <c r="H751" i="1"/>
  <c r="H768" i="1"/>
  <c r="E751" i="1"/>
  <c r="L955" i="1" l="1"/>
  <c r="K937" i="1"/>
  <c r="K978" i="1"/>
  <c r="K980" i="1"/>
  <c r="L964" i="1" l="1"/>
  <c r="L963" i="1"/>
  <c r="L965" i="1" s="1"/>
  <c r="L968" i="1" s="1"/>
  <c r="J968" i="1"/>
  <c r="K973" i="1"/>
  <c r="I934" i="1" l="1"/>
  <c r="H984" i="1"/>
  <c r="H1001" i="1"/>
  <c r="E984" i="1"/>
  <c r="I984" i="1" l="1"/>
  <c r="K1048" i="1"/>
  <c r="H1222" i="1"/>
  <c r="I1165" i="1"/>
  <c r="I1245" i="1"/>
  <c r="I1221" i="1" l="1"/>
  <c r="E1222" i="1"/>
  <c r="J1485" i="1" l="1"/>
  <c r="J1484" i="1"/>
  <c r="J1486" i="1" s="1"/>
  <c r="J1469" i="1" l="1"/>
  <c r="K1472" i="1"/>
  <c r="L1472" i="1"/>
  <c r="K1480" i="1"/>
  <c r="K1479" i="1"/>
  <c r="K1478" i="1"/>
  <c r="H1474" i="1"/>
  <c r="I1404" i="1"/>
  <c r="E1474" i="1"/>
  <c r="H1475" i="1" l="1"/>
</calcChain>
</file>

<file path=xl/sharedStrings.xml><?xml version="1.0" encoding="utf-8"?>
<sst xmlns="http://schemas.openxmlformats.org/spreadsheetml/2006/main" count="5117" uniqueCount="3289">
  <si>
    <t>TRƯỜNG CAO ĐẲNG  LÝ TỰ TRỌNG THÀNH PHỐ HỒ CHÍ MINH</t>
  </si>
  <si>
    <t>TRUNG TÂM ĐÀO TẠO LÝ TỰ TRỌNG</t>
  </si>
  <si>
    <t xml:space="preserve">BẢNG NỘP TIỀN </t>
  </si>
  <si>
    <t>STT</t>
  </si>
  <si>
    <t>SỐ PHIẾU</t>
  </si>
  <si>
    <t>HỌ TÊN</t>
  </si>
  <si>
    <t xml:space="preserve">LỚP </t>
  </si>
  <si>
    <t xml:space="preserve">HỌC PHÍ </t>
  </si>
  <si>
    <t>GHI CHÚ</t>
  </si>
  <si>
    <t>Trần Trọng Nghĩa</t>
  </si>
  <si>
    <t>Huỳnh Mai Kim Ngọc</t>
  </si>
  <si>
    <t>Đặng Minh Trung</t>
  </si>
  <si>
    <t>Nguyễn Hoàng Thái</t>
  </si>
  <si>
    <t>Phạm Minh Tuấn</t>
  </si>
  <si>
    <t>Trần Khánh Hòa</t>
  </si>
  <si>
    <t>Đoàn Tấn Kiệt</t>
  </si>
  <si>
    <t>Nguyễn Thị Minh Thuận</t>
  </si>
  <si>
    <t>Lê Thị Bé Vân</t>
  </si>
  <si>
    <t>Vũ Ngọc Trinh</t>
  </si>
  <si>
    <t>Nguyễn Thanh Phong</t>
  </si>
  <si>
    <t>Lê Hoài Nam</t>
  </si>
  <si>
    <t>HIỆU TRƯỞNG</t>
  </si>
  <si>
    <t>KẾ TOÁN TRƯỞNG</t>
  </si>
  <si>
    <t>P GĐ. TTĐT LÝ TỰ TRỌNG</t>
  </si>
  <si>
    <t>Nguyễn Ngọc Trang</t>
  </si>
  <si>
    <t>Trong đó:</t>
  </si>
  <si>
    <t>Hoàng Phước Bửu</t>
  </si>
  <si>
    <t>Người nộp tiền</t>
  </si>
  <si>
    <t>Đỗ Thị Tâm</t>
  </si>
  <si>
    <t>Vũ Nhật Nam</t>
  </si>
  <si>
    <t>Trang Nhựt Trung</t>
  </si>
  <si>
    <t>Đặng Hải Châu</t>
  </si>
  <si>
    <t>Lê Hoàng Thanh Tùng</t>
  </si>
  <si>
    <t>Nguyễn Quốc Phong</t>
  </si>
  <si>
    <t>Phan Thanh Nghị</t>
  </si>
  <si>
    <t>Vũ Thế Hiếu</t>
  </si>
  <si>
    <t>Trịnh Hoàng Pháp</t>
  </si>
  <si>
    <t>Lê Hồ Hoài Bảo</t>
  </si>
  <si>
    <t>Đoàn Thanh Bình</t>
  </si>
  <si>
    <t>Phạm Gia Thịnh</t>
  </si>
  <si>
    <t>Nguyễn Hoàng Phong</t>
  </si>
  <si>
    <t>Trương Thế Hậu</t>
  </si>
  <si>
    <t>Hồ Văn Mạnh</t>
  </si>
  <si>
    <t>Huỳnh Thị Cẩm Nhung</t>
  </si>
  <si>
    <t>Nguyễn Phúc 	Sang</t>
  </si>
  <si>
    <t>Nguyễn Trọng 	Hiếu</t>
  </si>
  <si>
    <t>Lữ Quốc Thức</t>
  </si>
  <si>
    <t>Nguyễn Phúc Hậu</t>
  </si>
  <si>
    <t>Lưu Say Hon</t>
  </si>
  <si>
    <t>Nguyễn Tuấn	Đại</t>
  </si>
  <si>
    <t>AB/18E 0003782</t>
  </si>
  <si>
    <t>AB/18E 0003783</t>
  </si>
  <si>
    <t>AB/18E 0003784</t>
  </si>
  <si>
    <t>AB/18E 0003790</t>
  </si>
  <si>
    <t>AB/18E 0003801</t>
  </si>
  <si>
    <t>AB/18E 0003818</t>
  </si>
  <si>
    <t>Hàng Nhật Minh</t>
  </si>
  <si>
    <t>Đào Văn Đạt</t>
  </si>
  <si>
    <t>Điểu Gơ Lui</t>
  </si>
  <si>
    <t>Nguyễn Hữu Tài</t>
  </si>
  <si>
    <t>Nguyễn Minh Tiến</t>
  </si>
  <si>
    <t>Lê Thiên Hoàng</t>
  </si>
  <si>
    <t>Đặng Tiến Dũng</t>
  </si>
  <si>
    <t>Nguyễn Phạm Quốc Huy</t>
  </si>
  <si>
    <t>Trần Chí Cường</t>
  </si>
  <si>
    <t>Nguyễn Văn Mỹ</t>
  </si>
  <si>
    <t>Lệ phí thi CCA Tin học</t>
  </si>
  <si>
    <t>Nguyễn Văn Hoàng</t>
  </si>
  <si>
    <t>Phan Hữu Trí</t>
  </si>
  <si>
    <t>Lư Bùi Thành nhân</t>
  </si>
  <si>
    <t>Ngô Nhật Lanh</t>
  </si>
  <si>
    <t>Phạm Ngọc Trường</t>
  </si>
  <si>
    <t>Phạm Tấn Lên</t>
  </si>
  <si>
    <t>Nguyễn Quốc	Bảo</t>
  </si>
  <si>
    <t>Phạm Minh Hoàng</t>
  </si>
  <si>
    <t>AB/18E 0003842</t>
  </si>
  <si>
    <t>AB/18E 0003845</t>
  </si>
  <si>
    <t>AB/18E 0003852</t>
  </si>
  <si>
    <t>AB/18E 0003853</t>
  </si>
  <si>
    <t>AB/18E 0003854</t>
  </si>
  <si>
    <t>AB/18E 0003859</t>
  </si>
  <si>
    <t>AB/18E 0003867</t>
  </si>
  <si>
    <t>AB/18E 0003868</t>
  </si>
  <si>
    <t>AB/18E 0003885</t>
  </si>
  <si>
    <t>AB/18E 0003901</t>
  </si>
  <si>
    <t>AB/18E 0003906</t>
  </si>
  <si>
    <t>AB/18E 0003914</t>
  </si>
  <si>
    <t>AB/18E 0003920</t>
  </si>
  <si>
    <t>AB/18E 0003921</t>
  </si>
  <si>
    <t>AB/18E 0003922</t>
  </si>
  <si>
    <t>AB/18E 0003923</t>
  </si>
  <si>
    <t>AB/18E 0003924</t>
  </si>
  <si>
    <t>AB/18E 0003925</t>
  </si>
  <si>
    <t>AB/18E 0003927</t>
  </si>
  <si>
    <t>AB/18E 0003928</t>
  </si>
  <si>
    <t>AB/18E 0003929</t>
  </si>
  <si>
    <t>AB/18E 0003930</t>
  </si>
  <si>
    <t>AB/18E 0003931</t>
  </si>
  <si>
    <t>AB/18E 0003934</t>
  </si>
  <si>
    <t>AB/18E 0003936</t>
  </si>
  <si>
    <t>AB/18E 0003937</t>
  </si>
  <si>
    <t>AB/18E 0003953</t>
  </si>
  <si>
    <t>AB/18E 0003976</t>
  </si>
  <si>
    <t>AB/18E 0003980</t>
  </si>
  <si>
    <t>AB/18E 0003989</t>
  </si>
  <si>
    <t>Nguyễn Minh Thông</t>
  </si>
  <si>
    <t>Hà Thanh Vịnh</t>
  </si>
  <si>
    <t>Lê Sĩ Thuần</t>
  </si>
  <si>
    <t>Đỗ Duy Thảo</t>
  </si>
  <si>
    <t>Vũ A Thầm</t>
  </si>
  <si>
    <t>Võ Công Lý</t>
  </si>
  <si>
    <t>Lê Việt Bảo</t>
  </si>
  <si>
    <t>Võ Hồng Nhã</t>
  </si>
  <si>
    <t>Phan Văn Tiệp</t>
  </si>
  <si>
    <t>Trần Tuấn Anh</t>
  </si>
  <si>
    <t>Nguyễn Đức Hiệp</t>
  </si>
  <si>
    <t>Đặng Hoài Thiện</t>
  </si>
  <si>
    <t>Bùi Anh Khoa</t>
  </si>
  <si>
    <t>Nguyễn Minh Phong</t>
  </si>
  <si>
    <t>Đinh Minh  Tứ</t>
  </si>
  <si>
    <t>Nguyễn Minh 	Hiếu</t>
  </si>
  <si>
    <t>Nguyễn Tiến Anh</t>
  </si>
  <si>
    <t>Diệp Chí Vĩ</t>
  </si>
  <si>
    <t>Lê Anh Văn</t>
  </si>
  <si>
    <t>Võ Thị Anh Đào</t>
  </si>
  <si>
    <t>Trần Tấn 	Đạt</t>
  </si>
  <si>
    <t>Hà Văn Diển</t>
  </si>
  <si>
    <t>Phạm Văn Tạo</t>
  </si>
  <si>
    <t>Tô Minh Trung</t>
  </si>
  <si>
    <t>Trần Ngọc Viên</t>
  </si>
  <si>
    <t>Trương Viết Lợi</t>
  </si>
  <si>
    <t>Trần Anh	Tuấn</t>
  </si>
  <si>
    <t>Trần Huỳnh Hải	 Đăng</t>
  </si>
  <si>
    <t>Cao Văn Sinh</t>
  </si>
  <si>
    <t>Nguyễn Trung Tín</t>
  </si>
  <si>
    <t>Lê Lợi</t>
  </si>
  <si>
    <t>Nguyễn Luân</t>
  </si>
  <si>
    <t>Bùi Ngọc Sơn</t>
  </si>
  <si>
    <t>Nguyễn Minh Quân</t>
  </si>
  <si>
    <t>Trần Minh	Luân</t>
  </si>
  <si>
    <t>AB/18E 0004023</t>
  </si>
  <si>
    <t>AB/18E 0004032</t>
  </si>
  <si>
    <t>AB/18E 0004048</t>
  </si>
  <si>
    <t>AB/18E 0004088</t>
  </si>
  <si>
    <t>Nguyễn Văn 	Cang</t>
  </si>
  <si>
    <t>AB/18E 0004176</t>
  </si>
  <si>
    <t>Nguyễn Duy Tân</t>
  </si>
  <si>
    <t>Bùi Thị Mỹ Nương</t>
  </si>
  <si>
    <t>Cao Văn 	Hùng</t>
  </si>
  <si>
    <t>Lê Văn	Quý</t>
  </si>
  <si>
    <t>Lê Minh Chung</t>
  </si>
  <si>
    <t>Phan Vĩnh Đạt</t>
  </si>
  <si>
    <t>Nguyễn Hữu Thắng</t>
  </si>
  <si>
    <t>Võ Minh Tuấn</t>
  </si>
  <si>
    <t>AB/18E 0004177</t>
  </si>
  <si>
    <t>AB/18E 0004210</t>
  </si>
  <si>
    <t>AB/18E 0004222</t>
  </si>
  <si>
    <t>AB/18E 0004258</t>
  </si>
  <si>
    <t>AB/18E 0004289</t>
  </si>
  <si>
    <t>AB/18E 0004351</t>
  </si>
  <si>
    <t>AB/18E 0004396</t>
  </si>
  <si>
    <t>Trương Đan	Thanh</t>
  </si>
  <si>
    <t>Nguyễn Minh 	Đăng</t>
  </si>
  <si>
    <t>Nguyễn	Duy</t>
  </si>
  <si>
    <t>Đỗ Ngọc 	Tùng</t>
  </si>
  <si>
    <t>Nguyễn Văn	Tuấn</t>
  </si>
  <si>
    <t>Nguyễn Anh Nhật</t>
  </si>
  <si>
    <t>Nguyễn Quốc 	Thắng</t>
  </si>
  <si>
    <t>Lê Tấn	Thành</t>
  </si>
  <si>
    <t>Đoàn Khải  Duy</t>
  </si>
  <si>
    <t>Quách Khả	 Duy</t>
  </si>
  <si>
    <t>Nguyễn Kính</t>
  </si>
  <si>
    <t>AB/18E 0004470</t>
  </si>
  <si>
    <t>Kiều Xuân	Tú</t>
  </si>
  <si>
    <t>Huỳnh Văn 	Tuấn</t>
  </si>
  <si>
    <t>Nguyễn Thị	Chung</t>
  </si>
  <si>
    <t>Nguyễn Ngọc Ái	Trân</t>
  </si>
  <si>
    <t>Nguyễn Thị Thu	Phượng</t>
  </si>
  <si>
    <t>Hà Đăng Quí</t>
  </si>
  <si>
    <t>Nguyễn Thị Gia	Ân</t>
  </si>
  <si>
    <t>Hoàng Đình 	Chuyên</t>
  </si>
  <si>
    <t>Rô Đa Ka	Lập</t>
  </si>
  <si>
    <t>Võ Văn	Đức</t>
  </si>
  <si>
    <t>Trần Chi	Lê</t>
  </si>
  <si>
    <t>Nguyễn Trung	Kiên</t>
  </si>
  <si>
    <t>Nguyễn Hoài	Bảo</t>
  </si>
  <si>
    <t>Trần Anh	Hoàng</t>
  </si>
  <si>
    <t>Trần Đình	Sơn</t>
  </si>
  <si>
    <t>Lê Tấn	Đạt</t>
  </si>
  <si>
    <t>Lâm Quang	Hiếu</t>
  </si>
  <si>
    <t>Nguyễn Tấn	Lộc</t>
  </si>
  <si>
    <t>Trương Thái	Cường</t>
  </si>
  <si>
    <t>Đới Sỹ 	Tý</t>
  </si>
  <si>
    <t>Phạm Hoàng 	Trung</t>
  </si>
  <si>
    <t>Võ Minh	Triết</t>
  </si>
  <si>
    <t>Nguyễn Văn	Tiến</t>
  </si>
  <si>
    <t>Đỗ Văn 	Thường</t>
  </si>
  <si>
    <t>Phan Phú 	Sang</t>
  </si>
  <si>
    <t>Tổng cộng</t>
  </si>
  <si>
    <t>AB/18E 0004549</t>
  </si>
  <si>
    <t>AB/18E 0004603</t>
  </si>
  <si>
    <t>AB/18E 0004666</t>
  </si>
  <si>
    <t>03 sv</t>
  </si>
  <si>
    <t>Thái Đức 	Vĩnh</t>
  </si>
  <si>
    <t>Lê Tuấn Cảnh</t>
  </si>
  <si>
    <t>Bùi Minh 	Trí</t>
  </si>
  <si>
    <t>Nguyễn Xuân	Bảo</t>
  </si>
  <si>
    <t>Lê Anh 	Kiệt</t>
  </si>
  <si>
    <t>AB/18E 0004745</t>
  </si>
  <si>
    <t>AB/18E 0004755</t>
  </si>
  <si>
    <t>AB/18E 0004777</t>
  </si>
  <si>
    <t>AB/18E 0004788</t>
  </si>
  <si>
    <t>AB/18E 0004789</t>
  </si>
  <si>
    <t>AB/18E 0004805</t>
  </si>
  <si>
    <t>02 sv</t>
  </si>
  <si>
    <t>Lê Vũ Phong</t>
  </si>
  <si>
    <t>Nguyễn Đăng 	Dũng</t>
  </si>
  <si>
    <t>Trương Ngọc Quang</t>
  </si>
  <si>
    <t>Nguyễn Ngọc Phúc</t>
  </si>
  <si>
    <t>Phùng Tấn Lộc</t>
  </si>
  <si>
    <t>Nguyễn Ngọc	Mạnh</t>
  </si>
  <si>
    <t>AB/18E 0004956</t>
  </si>
  <si>
    <t>AB/18E 0004964</t>
  </si>
  <si>
    <t>AB/18E 0005011</t>
  </si>
  <si>
    <t>AB/18E 0005014</t>
  </si>
  <si>
    <t>Bùi Thanh	Dự</t>
  </si>
  <si>
    <t xml:space="preserve">Học phí Anh văn EA2b </t>
  </si>
  <si>
    <t xml:space="preserve">Lệ phí thi CCA Tin học </t>
  </si>
  <si>
    <t>Đặng Duy 	Nam</t>
  </si>
  <si>
    <t>Trần Anh	 Hồ</t>
  </si>
  <si>
    <t>Dương Quốc	 Thắng</t>
  </si>
  <si>
    <t>Nguyễn Việt	 Tiến</t>
  </si>
  <si>
    <t>Nguyễn Trường	 Nguyên</t>
  </si>
  <si>
    <t>Lê Đức	 Thạch</t>
  </si>
  <si>
    <t>Lê Văn	 Phúc</t>
  </si>
  <si>
    <t>04 sv</t>
  </si>
  <si>
    <t>Phạm Xuân Trường</t>
  </si>
  <si>
    <t>Nguyễn Thoàn Em</t>
  </si>
  <si>
    <t>Bùi Thanh Vũ</t>
  </si>
  <si>
    <t>Hà Văn	Nam</t>
  </si>
  <si>
    <t>Vũ Nguyễn 	Nghĩa</t>
  </si>
  <si>
    <t>Nguyễn Hoàng	Phúc</t>
  </si>
  <si>
    <t>Lê Nguyễn Hoàng Hải</t>
  </si>
  <si>
    <t>Dương Phong Phú</t>
  </si>
  <si>
    <t>Phan Văn Hoài</t>
  </si>
  <si>
    <t>Nguyễn Thanh	Tú</t>
  </si>
  <si>
    <t>Kiều Chí Nhân</t>
  </si>
  <si>
    <t>Tăng Thiên Tài</t>
  </si>
  <si>
    <t>Huỳnh Minh	Tâm</t>
  </si>
  <si>
    <t>Nguyễn Đoan	Khang</t>
  </si>
  <si>
    <t>Trần Thị Kim Cúc</t>
  </si>
  <si>
    <t>Nguyễn Văn 	Mỹ</t>
  </si>
  <si>
    <t>Phạm Trần Hiên</t>
  </si>
  <si>
    <t>AB/18E 0005062</t>
  </si>
  <si>
    <t>AB/18E 0005118</t>
  </si>
  <si>
    <t>AB/18E 0005119</t>
  </si>
  <si>
    <t>AB/18E 0005178</t>
  </si>
  <si>
    <t>AB/18E 0005202</t>
  </si>
  <si>
    <t>AB/18E 0005248</t>
  </si>
  <si>
    <t>AB/18E 0005251</t>
  </si>
  <si>
    <t>AB/18E 0005260</t>
  </si>
  <si>
    <t>AB/18E 0005261</t>
  </si>
  <si>
    <t>AB/18E 0005265</t>
  </si>
  <si>
    <t>AB/18E 0005276</t>
  </si>
  <si>
    <t>Trần Xuân Tín</t>
  </si>
  <si>
    <t>Nguyễn Hoàng An</t>
  </si>
  <si>
    <t>Đặng Thanh 	Phương</t>
  </si>
  <si>
    <t>Võ Hoàng Phúc</t>
  </si>
  <si>
    <t>Huỳnh Trần Đức 	Toàn</t>
  </si>
  <si>
    <t>Nguyễn  Thanh Liêm</t>
  </si>
  <si>
    <t>Võ Văn 	Hải</t>
  </si>
  <si>
    <t>Nguyễn Hoàng Vỹ</t>
  </si>
  <si>
    <t>Võ Minh Hiển</t>
  </si>
  <si>
    <t>Nguyễn  Mai Hạ</t>
  </si>
  <si>
    <t>Phan Tuấn Nguyên</t>
  </si>
  <si>
    <t>Khê  Bích Nhu</t>
  </si>
  <si>
    <t>Phan Văn Quân</t>
  </si>
  <si>
    <t>Ngô Quế Thanh</t>
  </si>
  <si>
    <t>Nguyễn Hoàng Vũ	Dũng</t>
  </si>
  <si>
    <t>Lê Hoàng	Chương</t>
  </si>
  <si>
    <t>Huỳnh Thế	Vương</t>
  </si>
  <si>
    <t>Nguyễn Quốc	Vương</t>
  </si>
  <si>
    <t>Phạm Hữu	Thông</t>
  </si>
  <si>
    <t>Trương Gia Phát</t>
  </si>
  <si>
    <t>Trương Hoàng Thái Huy</t>
  </si>
  <si>
    <t>Nguyễn Việt Bách</t>
  </si>
  <si>
    <t>Hồng Thanh 	Khan</t>
  </si>
  <si>
    <t>Nguyễn Võ 	Phú</t>
  </si>
  <si>
    <t>Nguyễn Quốc 	Kiệt</t>
  </si>
  <si>
    <t>Vũ Ngọc Thụy 	Vy</t>
  </si>
  <si>
    <t>Đặng Hoàng 	Đăng</t>
  </si>
  <si>
    <t>Nguyễn Quang 	Phẩm</t>
  </si>
  <si>
    <t>Trần Minh	Thân</t>
  </si>
  <si>
    <t>Lê Ngọc 	Hào</t>
  </si>
  <si>
    <t>Phan Thanh	Thuận</t>
  </si>
  <si>
    <t>Phạm Hữu Thanh Hiền</t>
  </si>
  <si>
    <t>Phạm Đan	Hào</t>
  </si>
  <si>
    <t>Nguyễn Công 	Minh</t>
  </si>
  <si>
    <t>Nguyễn Minh	Quan</t>
  </si>
  <si>
    <t>Nguyễn Hải	 Đăng</t>
  </si>
  <si>
    <t>Nguyễn Công	 Thành</t>
  </si>
  <si>
    <t>Huỳnh Minh	 Trí</t>
  </si>
  <si>
    <t>Nguyễn Minh	 Phước</t>
  </si>
  <si>
    <t>Đào Ngọc	 Tú</t>
  </si>
  <si>
    <t>Nguyễn Văn	 Xã</t>
  </si>
  <si>
    <t>Trần Trọng	 Nghĩa</t>
  </si>
  <si>
    <t>Nguyễn Nhật	 Bình</t>
  </si>
  <si>
    <t>Lâm Xuân	 Đạt</t>
  </si>
  <si>
    <t>Nguyễn Anh Khoa</t>
  </si>
  <si>
    <t>Nguyễn	 Long</t>
  </si>
  <si>
    <t>Huỳnh Lâm	 Ty</t>
  </si>
  <si>
    <t>Hoàng Gia 	Huy</t>
  </si>
  <si>
    <t>Nguyễn Vòng Bảo	 Long</t>
  </si>
  <si>
    <t>Đinh Trọng	 Ngọc</t>
  </si>
  <si>
    <t>Lê Duy	 Anh</t>
  </si>
  <si>
    <t>Lê Minh	 Hậu</t>
  </si>
  <si>
    <t>Nguyễn Thanh	 Diễn</t>
  </si>
  <si>
    <t>Lê Đình	 Phú</t>
  </si>
  <si>
    <t>Nguyễn Bá	 Khanh</t>
  </si>
  <si>
    <t>Nguyễn Văn  Linh</t>
  </si>
  <si>
    <t>Nguyễn Hoài	 Nam</t>
  </si>
  <si>
    <t>Nguyễn Văn	 Tranh</t>
  </si>
  <si>
    <t>Trần Quang	 Kiệt</t>
  </si>
  <si>
    <t>Nguyễn Vũ	 Thịnh</t>
  </si>
  <si>
    <t>Nguyễn Thế	 Anh</t>
  </si>
  <si>
    <t>Phạm Hữu	 Phú</t>
  </si>
  <si>
    <t>AB/18E 0005289</t>
  </si>
  <si>
    <t>AB/18E 0005290</t>
  </si>
  <si>
    <t>AB/18E 0005292</t>
  </si>
  <si>
    <t>AB/18E 0005296</t>
  </si>
  <si>
    <t>AB/18E 0005297</t>
  </si>
  <si>
    <t>AB/18E 0005298</t>
  </si>
  <si>
    <t>AB/18E 0005315</t>
  </si>
  <si>
    <t>AB/18E 0005316</t>
  </si>
  <si>
    <t>AB/18E 0005317</t>
  </si>
  <si>
    <t>AB/18E 0005319</t>
  </si>
  <si>
    <t>AB/18E 0005320</t>
  </si>
  <si>
    <t>AB/18E 0005322</t>
  </si>
  <si>
    <t>AB/18E 0005323</t>
  </si>
  <si>
    <t>AB/18E 0005326</t>
  </si>
  <si>
    <t>AB/18E 0005327</t>
  </si>
  <si>
    <t>AB/18E 0005328</t>
  </si>
  <si>
    <t>AB/18E 0005329</t>
  </si>
  <si>
    <t>AB/18E 0005330</t>
  </si>
  <si>
    <t>AB/18E 0005339</t>
  </si>
  <si>
    <t>AB/18E 0005340</t>
  </si>
  <si>
    <t>AB/18E 0005342</t>
  </si>
  <si>
    <t>AB/18E 0005345</t>
  </si>
  <si>
    <t>AB/18E 0005346</t>
  </si>
  <si>
    <t>AB/18E 0005347</t>
  </si>
  <si>
    <t>AB/18E 0005351</t>
  </si>
  <si>
    <t>AB/18E 0005359</t>
  </si>
  <si>
    <t>AB/18E 0005360</t>
  </si>
  <si>
    <t>AB/18E 0005361</t>
  </si>
  <si>
    <t>AB/18E 0005362</t>
  </si>
  <si>
    <t>AB/18E 0005363</t>
  </si>
  <si>
    <t>AB/18E 0005364</t>
  </si>
  <si>
    <t>AB/18E 0005368</t>
  </si>
  <si>
    <t>AB/18E 0005372</t>
  </si>
  <si>
    <t>AB/18E 0005373</t>
  </si>
  <si>
    <t>AB/18E 0005374</t>
  </si>
  <si>
    <t>AB/18E 0005375</t>
  </si>
  <si>
    <t>AB/18E 0005376</t>
  </si>
  <si>
    <t>AB/18E 0005378</t>
  </si>
  <si>
    <t>AB/18E 0005379</t>
  </si>
  <si>
    <t>AB/18E 0005380</t>
  </si>
  <si>
    <t>AB/18E 0005382</t>
  </si>
  <si>
    <t>AB/18E 0005383</t>
  </si>
  <si>
    <t>AB/18E 0005384</t>
  </si>
  <si>
    <t>AB/18E 0005385</t>
  </si>
  <si>
    <t>AB/18E 0005386</t>
  </si>
  <si>
    <t>AB/18E 0005392</t>
  </si>
  <si>
    <t>AB/18E 0005394</t>
  </si>
  <si>
    <t>AB/18E 0005401</t>
  </si>
  <si>
    <t>AB/18E 0005402</t>
  </si>
  <si>
    <t>AB/18E 0005403</t>
  </si>
  <si>
    <t>AB/18E 0005404</t>
  </si>
  <si>
    <t>AB/18E 0005406</t>
  </si>
  <si>
    <t>AB/18E 0005407</t>
  </si>
  <si>
    <t>AB/18E 0005410</t>
  </si>
  <si>
    <t>AB/18E 0005411</t>
  </si>
  <si>
    <t>AB/18E 0005412</t>
  </si>
  <si>
    <t>AB/18E 0005413</t>
  </si>
  <si>
    <t>AB/18E 0005414</t>
  </si>
  <si>
    <t>AB/18E 0005415</t>
  </si>
  <si>
    <t>AB/18E 0005416</t>
  </si>
  <si>
    <t>AB/18E 0005417</t>
  </si>
  <si>
    <t>AB/18E 0005418</t>
  </si>
  <si>
    <t>AB/18E 0005419</t>
  </si>
  <si>
    <t>AB/18E 0005420</t>
  </si>
  <si>
    <t>AB/18E 0005423</t>
  </si>
  <si>
    <t>AB/18E 0005424</t>
  </si>
  <si>
    <t>Nguyễn Văn Cương</t>
  </si>
  <si>
    <t>Nguyễn Trọng Đại Anh</t>
  </si>
  <si>
    <t>Nguyễn Chí Tâm</t>
  </si>
  <si>
    <t>Đào Văn Hưng</t>
  </si>
  <si>
    <t>Nguyễn Tấn 	Đạt</t>
  </si>
  <si>
    <t>Nguyễn Thanh Mỹ	Tiên</t>
  </si>
  <si>
    <t>Trần Ngọc Chung</t>
  </si>
  <si>
    <t>Nguyễn Thị Chung</t>
  </si>
  <si>
    <t>Trần Minh Triết</t>
  </si>
  <si>
    <t>Trần Văn Tiên</t>
  </si>
  <si>
    <t>Lê Thanh 	Trúc</t>
  </si>
  <si>
    <t>Nguyễn Trường Duy</t>
  </si>
  <si>
    <t>Đoàn Huy 	Trí</t>
  </si>
  <si>
    <t>Nguyễn Ngọc 	Thắng</t>
  </si>
  <si>
    <t>Nguyễn Hữu 	Phú</t>
  </si>
  <si>
    <t>Nguyễn Ngọc 	Dân</t>
  </si>
  <si>
    <t>Võ Đức 	Dục</t>
  </si>
  <si>
    <t>Dương Trọng 	Hiếu</t>
  </si>
  <si>
    <t>Phạm Bá 	Nhật</t>
  </si>
  <si>
    <t>Võ Văn 	Toàn</t>
  </si>
  <si>
    <t>Nguyễn Phúc 	Tần</t>
  </si>
  <si>
    <t>Bùi Quang 	Dự</t>
  </si>
  <si>
    <t>Võ Quang 	Huy</t>
  </si>
  <si>
    <t>Phùng Gia Huy</t>
  </si>
  <si>
    <t>Lê Thanh 	Tín</t>
  </si>
  <si>
    <t>Nguyễn Minh 	Trung</t>
  </si>
  <si>
    <t>Nguyễn Hoàng 	Tâm</t>
  </si>
  <si>
    <t>Trần Quang 	Huy</t>
  </si>
  <si>
    <t>Nguyễn Trần Hoàng 	Oanh</t>
  </si>
  <si>
    <t>Trần Chí 	Tài</t>
  </si>
  <si>
    <t>Trương Văn 	Nhiều</t>
  </si>
  <si>
    <t>Nguyễn Quang 	Huy</t>
  </si>
  <si>
    <t>Nguyễn Huỳnh 	Sang</t>
  </si>
  <si>
    <t>Phan Công 	Ty</t>
  </si>
  <si>
    <t>Nguyễn Văn 	Cường</t>
  </si>
  <si>
    <t>Trần Ngọc  	Tài</t>
  </si>
  <si>
    <t>Trần Quốc 	Vũ</t>
  </si>
  <si>
    <t>Nguyễn 	Nghĩa</t>
  </si>
  <si>
    <t>Lương Thị Hồng 	Luyến</t>
  </si>
  <si>
    <t>Nguyễn Thị 	Hoài</t>
  </si>
  <si>
    <t>Nguyễn Xuân 	Tùng</t>
  </si>
  <si>
    <t>Lê Thanh Soan</t>
  </si>
  <si>
    <t>Lý Phước Tiến 	Tài</t>
  </si>
  <si>
    <t>Nguyễn Hoàng	Chương</t>
  </si>
  <si>
    <t>Đỗ Lâm Tiến 	Thông</t>
  </si>
  <si>
    <t>AB/18E 0005427</t>
  </si>
  <si>
    <t>AB/18E 0005428</t>
  </si>
  <si>
    <t>AB/18E 0005429</t>
  </si>
  <si>
    <t>AB/18E 0005435</t>
  </si>
  <si>
    <t>AB/18E 0005437</t>
  </si>
  <si>
    <t>AB/18E 0005438</t>
  </si>
  <si>
    <t>AB/18E 0005439</t>
  </si>
  <si>
    <t>AB/18E 0005440</t>
  </si>
  <si>
    <t>AB/18E 0005441</t>
  </si>
  <si>
    <t>AB/18E 0005442</t>
  </si>
  <si>
    <t>AB/18E 0005443</t>
  </si>
  <si>
    <t>AB/18E 0005444</t>
  </si>
  <si>
    <t>AB/18E 0005446</t>
  </si>
  <si>
    <t>AB/18E 0005447</t>
  </si>
  <si>
    <t>AB/18E 0005448</t>
  </si>
  <si>
    <t>AB/18E 0005449</t>
  </si>
  <si>
    <t>AB/18E 0005450</t>
  </si>
  <si>
    <t>AB/18E 0005451</t>
  </si>
  <si>
    <t>AB/18E 0005452</t>
  </si>
  <si>
    <t>AB/18E 0005453</t>
  </si>
  <si>
    <t>AB/18E 0005454</t>
  </si>
  <si>
    <t>AB/18E 0005455</t>
  </si>
  <si>
    <t>AB/18E 0005456</t>
  </si>
  <si>
    <t>AB/18E 0005457</t>
  </si>
  <si>
    <t>AB/18E 0005458</t>
  </si>
  <si>
    <t>AB/18E 0005459</t>
  </si>
  <si>
    <t>AB/18E 0005460</t>
  </si>
  <si>
    <t>AB/18E 0005461</t>
  </si>
  <si>
    <t>AB/18E 0005462</t>
  </si>
  <si>
    <t>AB/18E 0005463</t>
  </si>
  <si>
    <t>AB/18E 0005466</t>
  </si>
  <si>
    <t>AB/18E 0005467</t>
  </si>
  <si>
    <t>AB/18E 0005472</t>
  </si>
  <si>
    <t>AB/18E 0005473</t>
  </si>
  <si>
    <t>AB/18E 0005474</t>
  </si>
  <si>
    <t>AB/18E 0005475</t>
  </si>
  <si>
    <t>AB/18E 0005476</t>
  </si>
  <si>
    <t>AB/18E 0005478</t>
  </si>
  <si>
    <t>AB/18E 0005480</t>
  </si>
  <si>
    <t>AB/18E 0005481</t>
  </si>
  <si>
    <t>AB/18E 0005482</t>
  </si>
  <si>
    <t>AB/18E 0005483</t>
  </si>
  <si>
    <t>AB/18E 0005485</t>
  </si>
  <si>
    <t>AB/18E 0005486</t>
  </si>
  <si>
    <t>AB/18E 0005487</t>
  </si>
  <si>
    <t>AB/18E 0005488</t>
  </si>
  <si>
    <t>AB/18E 0005489</t>
  </si>
  <si>
    <t>AB/18E 0005490</t>
  </si>
  <si>
    <t>AB/18E 0005492</t>
  </si>
  <si>
    <t>AB/18E 0005493</t>
  </si>
  <si>
    <t>AB/18E 0005494</t>
  </si>
  <si>
    <t>AB/18E 0005496</t>
  </si>
  <si>
    <t>AB/18E 0005497</t>
  </si>
  <si>
    <t>AB/18E 0005499</t>
  </si>
  <si>
    <t>AB/18E 0005500</t>
  </si>
  <si>
    <t>AB/18E 0005501</t>
  </si>
  <si>
    <t>AB/18E 0005502</t>
  </si>
  <si>
    <t>AB/18E 0005503</t>
  </si>
  <si>
    <t>AB/18E 0005504</t>
  </si>
  <si>
    <t>AB/18E 0005505</t>
  </si>
  <si>
    <t>AB/18E 0005506</t>
  </si>
  <si>
    <t>AB/18E 0005508</t>
  </si>
  <si>
    <t>AB/18E 0005510</t>
  </si>
  <si>
    <t>AB/18E 0005511</t>
  </si>
  <si>
    <t>AB/18E 0005512</t>
  </si>
  <si>
    <t>AB/18E 0005513</t>
  </si>
  <si>
    <t>AB/18E 0005514</t>
  </si>
  <si>
    <t>AB/18E 0005515</t>
  </si>
  <si>
    <t>AB/18E 0005516</t>
  </si>
  <si>
    <t>AB/18E 0005517</t>
  </si>
  <si>
    <t>AB/18E 0005518</t>
  </si>
  <si>
    <t>AB/18E 0005519</t>
  </si>
  <si>
    <t>AB/18E 0005520</t>
  </si>
  <si>
    <t>AB/18E 0005522</t>
  </si>
  <si>
    <t>AB/18E 0005523</t>
  </si>
  <si>
    <t>AB/18E 0005524</t>
  </si>
  <si>
    <t>AB/18E 0005525</t>
  </si>
  <si>
    <t>AB/18E 0005529</t>
  </si>
  <si>
    <t>AB/18E 0005530</t>
  </si>
  <si>
    <t>AB/18E 0005531</t>
  </si>
  <si>
    <t>AB/18E 0005533</t>
  </si>
  <si>
    <t>AB/18E 0005535</t>
  </si>
  <si>
    <t>AB/18E 0005536</t>
  </si>
  <si>
    <t>AB/18E 0005537</t>
  </si>
  <si>
    <t>AB/18E 0005538</t>
  </si>
  <si>
    <t>AB/18E 0005539</t>
  </si>
  <si>
    <t>AB/18E 0005540</t>
  </si>
  <si>
    <t>AB/18E 0005541</t>
  </si>
  <si>
    <t>AB/18E 0005542</t>
  </si>
  <si>
    <t>AB/18E 0005543</t>
  </si>
  <si>
    <t>AB/18E 0005544</t>
  </si>
  <si>
    <t>AB/18E 0005545</t>
  </si>
  <si>
    <t>AB/18E 0005546</t>
  </si>
  <si>
    <t>AB/18E 0005547</t>
  </si>
  <si>
    <t>Hà Hoàng	 Phương</t>
  </si>
  <si>
    <t>Đoàn Hồ Anh	 Quí</t>
  </si>
  <si>
    <t>Nguyễn Ngọc	 Khánh</t>
  </si>
  <si>
    <t>Phạm Vũ 	Kiệt</t>
  </si>
  <si>
    <t>Nguyễn Khánh	 Linh</t>
  </si>
  <si>
    <t>Võ Thanh	 Việt</t>
  </si>
  <si>
    <t>Huỳnh Quốc	 Thanh</t>
  </si>
  <si>
    <t>Nguyễn Văn 	Khánh</t>
  </si>
  <si>
    <t>Võ Tuyết 	Trinh</t>
  </si>
  <si>
    <t>Trần Thành 	Long</t>
  </si>
  <si>
    <t>Lê Minh 	 Khoa</t>
  </si>
  <si>
    <t>Nguyễn Kim	 Ngân</t>
  </si>
  <si>
    <t>Phan Tấn	 Thành</t>
  </si>
  <si>
    <t>Lê Công Thiên	 Bảo</t>
  </si>
  <si>
    <t>Trần Quốc	 Huy</t>
  </si>
  <si>
    <t>Võ Khánh	 Duy</t>
  </si>
  <si>
    <t>Lê Hồng	 Lợi</t>
  </si>
  <si>
    <t>Nguyễn Quốc 	Hưng</t>
  </si>
  <si>
    <t>Đoàn Quang	 Thuận</t>
  </si>
  <si>
    <t>Lâm Hồng 	Tin</t>
  </si>
  <si>
    <t>Nguyễn Minh 	Tân</t>
  </si>
  <si>
    <t>Trần Quang 	Mỹ</t>
  </si>
  <si>
    <t>Trần Quốc 	Toản</t>
  </si>
  <si>
    <t>Phạm Thanh Huyền</t>
  </si>
  <si>
    <t>Nguyễn Bảo Hoàng	 Thanh</t>
  </si>
  <si>
    <t>Nguyễn Hoàng Việt	 Lâm</t>
  </si>
  <si>
    <t>Nguyễn Văn	 Quang</t>
  </si>
  <si>
    <t>Trần Quang	 Lý</t>
  </si>
  <si>
    <t>Huỳnh Trung 	Tiên</t>
  </si>
  <si>
    <t>Trần Lê Thanh 	 Hùng</t>
  </si>
  <si>
    <t>Phạm Trí	 Tuệ</t>
  </si>
  <si>
    <t>AB/18E 0005548</t>
  </si>
  <si>
    <t>AB/18E 0005549</t>
  </si>
  <si>
    <t>AB/18E 0005550</t>
  </si>
  <si>
    <t>AB/18E 0003770</t>
  </si>
  <si>
    <t>AB/18E 0003771</t>
  </si>
  <si>
    <t>Phan Trọng Phúc</t>
  </si>
  <si>
    <t>AB/18E 0003772</t>
  </si>
  <si>
    <t>Nguyễn Tấn Hiệp</t>
  </si>
  <si>
    <t>AB/18E 0003773</t>
  </si>
  <si>
    <t>AB/18E 0003774</t>
  </si>
  <si>
    <t>Hồ Ngọc Phát</t>
  </si>
  <si>
    <t>AB/18E 0003775</t>
  </si>
  <si>
    <t>AB/18E 0003776</t>
  </si>
  <si>
    <t>AB/18E 0003777</t>
  </si>
  <si>
    <t>Đỗ Đình Nhật Trường</t>
  </si>
  <si>
    <t>AB/18E 0003778</t>
  </si>
  <si>
    <t>Trần Văn Tú</t>
  </si>
  <si>
    <t>AB/18E 0003779</t>
  </si>
  <si>
    <t>Đõ Hiền Thái</t>
  </si>
  <si>
    <t>AB/18E 0003780</t>
  </si>
  <si>
    <t>Phùng Anh Tài</t>
  </si>
  <si>
    <t>AB/18E 0003781</t>
  </si>
  <si>
    <t>AB/18E 0005551</t>
  </si>
  <si>
    <t>Trần Văn Quang</t>
  </si>
  <si>
    <t>Nguyễn Văn Sang</t>
  </si>
  <si>
    <t>Trần Ngọc Hoài Vương</t>
  </si>
  <si>
    <t>Nguyễn Hoàng Khang</t>
  </si>
  <si>
    <t>Nguyễn Mạnh Cường</t>
  </si>
  <si>
    <t>Dương Cẩm Tú</t>
  </si>
  <si>
    <t>Cao Minh	Trí</t>
  </si>
  <si>
    <t>Nguyễn Anh	Tuấn</t>
  </si>
  <si>
    <t>Tô Hoài 	Dương</t>
  </si>
  <si>
    <t>Huỳnh Hải Đăng</t>
  </si>
  <si>
    <t>Nguyễn Quang 	Vương</t>
  </si>
  <si>
    <t>Trịnh Hoài	Vĩ</t>
  </si>
  <si>
    <t>Nguyễn Tiến 	Quân</t>
  </si>
  <si>
    <t>Nguyễn Hữu	Tài</t>
  </si>
  <si>
    <t>Nguyễn Thanh 	Văn</t>
  </si>
  <si>
    <t>Văn Huy 	Chinh</t>
  </si>
  <si>
    <t>Quảng Thiên 	Thuận</t>
  </si>
  <si>
    <t>Phan Thị Thùy	Dương</t>
  </si>
  <si>
    <t>Trần Thị Kim	Thoa</t>
  </si>
  <si>
    <t>Đàm Mỹ Linh</t>
  </si>
  <si>
    <t>Nguyễn Minh Thư</t>
  </si>
  <si>
    <t>Nguyễn Phương Duy</t>
  </si>
  <si>
    <t>Nguyễn Tuấn Khôi</t>
  </si>
  <si>
    <t>Lê Phước Minh Tuấn</t>
  </si>
  <si>
    <t>Phạm Nguyễn Minh 	Tấn</t>
  </si>
  <si>
    <t>Huỳnh Trần Minh	Tiến</t>
  </si>
  <si>
    <t>Trần Hồng 	Quân</t>
  </si>
  <si>
    <t>Trương Tấn	Đạt</t>
  </si>
  <si>
    <t>Nguyễn Văn Phi 	Long</t>
  </si>
  <si>
    <t>Cao Duy	Cường</t>
  </si>
  <si>
    <t>Hà Minh Trí</t>
  </si>
  <si>
    <t>Hồ Minh	Hiếu</t>
  </si>
  <si>
    <t>Vũ Hoàng Hải	Anh</t>
  </si>
  <si>
    <t>Nguyễn Hoàng Gia	Huy</t>
  </si>
  <si>
    <t>Nguyễn Quang	Lợi</t>
  </si>
  <si>
    <t>Trần Minh	Kiệt</t>
  </si>
  <si>
    <t>Nguyễn Lê Hùng	Thuận</t>
  </si>
  <si>
    <t>Nguyễn Xuân	Phú</t>
  </si>
  <si>
    <t>Trần Minh	Mẫn</t>
  </si>
  <si>
    <t>Võ Thái Trường	An</t>
  </si>
  <si>
    <t>Lê Thị Ngọc 	Hương</t>
  </si>
  <si>
    <t>Nguyễn Trung	Lập</t>
  </si>
  <si>
    <t>Nguyễn Nhật Hào</t>
  </si>
  <si>
    <t>Nguyễn Thành	Lộc</t>
  </si>
  <si>
    <t>Đặng Quốc	Bảo</t>
  </si>
  <si>
    <t>Từ Trinh Đông 	Quỳnh</t>
  </si>
  <si>
    <t>Vương Minh	Thư</t>
  </si>
  <si>
    <t>Hứa Lê Kim	Ngân</t>
  </si>
  <si>
    <t>Nguyễn Quỳnh Nghinh 	Thy</t>
  </si>
  <si>
    <t>Huỳnh Minh	Tiến</t>
  </si>
  <si>
    <t>Nguyễn Văn Tiên</t>
  </si>
  <si>
    <t>Nguyễn Thị Như Uyên</t>
  </si>
  <si>
    <t>Huỳnh Văn 	Năng</t>
  </si>
  <si>
    <t>16001583	Nguyễn Văn	Khởi</t>
  </si>
  <si>
    <t>Cao Ngọc 	Chí</t>
  </si>
  <si>
    <t>Mai Quốc	Khải</t>
  </si>
  <si>
    <t>Lê Văn 	Hiếu</t>
  </si>
  <si>
    <t>Trần Công Minh Mẫn</t>
  </si>
  <si>
    <t>Nguyễn Tấn 	Bình</t>
  </si>
  <si>
    <t>Trương Đình 	Trung</t>
  </si>
  <si>
    <t>Trương Văn 	Yên</t>
  </si>
  <si>
    <t>Huỳnh Văn Nguyên</t>
  </si>
  <si>
    <t>Nguyễn Hải Đăng	Duy</t>
  </si>
  <si>
    <t>Lê Hiếu 	Quân</t>
  </si>
  <si>
    <t>Huỳnh Văn 	Tú</t>
  </si>
  <si>
    <t>Lê Phi Hoàng</t>
  </si>
  <si>
    <t>Nguyễn Minh  Hoàng</t>
  </si>
  <si>
    <t>Nguyễn Văn	Vũ</t>
  </si>
  <si>
    <t>Trương Minh	Tân</t>
  </si>
  <si>
    <t>Nguyễn Lê Hoàng 	Nam</t>
  </si>
  <si>
    <t>Lê Thành 	Đạt</t>
  </si>
  <si>
    <t>Phạm Văn 	Tuấn</t>
  </si>
  <si>
    <t>Đặng Hoàng	Vinh</t>
  </si>
  <si>
    <t>Nguyễn Quốc 	Bảo</t>
  </si>
  <si>
    <t>Hồ Hoàng	An</t>
  </si>
  <si>
    <t>Nghiêm Xuân 	Linh</t>
  </si>
  <si>
    <t>Phan Văn Ngân 	Giang</t>
  </si>
  <si>
    <t>Trương Vũ Hải	Minh</t>
  </si>
  <si>
    <t>Nguyễn Thị Mỹ	Trinh</t>
  </si>
  <si>
    <t>Võ Hoàng 	Phát</t>
  </si>
  <si>
    <t>Phạm Quốc 	Toàn</t>
  </si>
  <si>
    <t>Phan Duy	Lân</t>
  </si>
  <si>
    <t>Tô Trung 	Tín</t>
  </si>
  <si>
    <t>Huỳnh Văn	Minh</t>
  </si>
  <si>
    <t>Lê Tuấn	Khải</t>
  </si>
  <si>
    <t>Phan Thị Ngọc	Trâm</t>
  </si>
  <si>
    <t>Đinh Hoàng	Phú</t>
  </si>
  <si>
    <t>Trịnh Khôi	Nguyên</t>
  </si>
  <si>
    <t>Đỗ Trọng 	Dương</t>
  </si>
  <si>
    <t>Nguyễn Quốc	Nhiên</t>
  </si>
  <si>
    <t>Võ Xuân 	Vinh</t>
  </si>
  <si>
    <t>Hoàng Anh 	Văn</t>
  </si>
  <si>
    <t>Phan Văn	Hưởng</t>
  </si>
  <si>
    <t>Trương Triệu 	Vương</t>
  </si>
  <si>
    <t>Nguyễn Hữu	Huyền</t>
  </si>
  <si>
    <t>Trần Chí	Tâm</t>
  </si>
  <si>
    <t>Lý Thanh  Tiến</t>
  </si>
  <si>
    <t>Bùi Anh	Tiến</t>
  </si>
  <si>
    <t>Vũ Minh	Trường</t>
  </si>
  <si>
    <t>Tất Thang Ngọc	Linh</t>
  </si>
  <si>
    <t>Hồng Thanh	Hiếu</t>
  </si>
  <si>
    <t>Nguyễn Đức Hải</t>
  </si>
  <si>
    <t>Trần Tuấn	Huy</t>
  </si>
  <si>
    <t>Bùi Trọng	Nhân</t>
  </si>
  <si>
    <t>Trần Quốc 	Cường</t>
  </si>
  <si>
    <t>Nguyễn Ngọc 	Lâm</t>
  </si>
  <si>
    <t>Trần Hoàng	Huy</t>
  </si>
  <si>
    <t>Nguyễn Văn Tân</t>
  </si>
  <si>
    <t>Phan Tấn Kiệt</t>
  </si>
  <si>
    <t>Trần Thanh Cường</t>
  </si>
  <si>
    <t>Nguyễn Thị 	Huệ</t>
  </si>
  <si>
    <t>Nguyễn Châu	Tuấn</t>
  </si>
  <si>
    <t>Lê Thành	Lượng</t>
  </si>
  <si>
    <t>Đặng Chiến	Thắng</t>
  </si>
  <si>
    <t>Nguyễn Châu	Thiên</t>
  </si>
  <si>
    <t>Phạm Vũ	Đạt</t>
  </si>
  <si>
    <t>Nguyễn Minh	Khoa</t>
  </si>
  <si>
    <t>Trần Khánh	An</t>
  </si>
  <si>
    <t>Trần Quang Phúc	Huy</t>
  </si>
  <si>
    <t>Nông Sĩ 	Nguyên</t>
  </si>
  <si>
    <t>Nguyễn Xuân 	Mãnh</t>
  </si>
  <si>
    <t>Võ Hửu	Trung</t>
  </si>
  <si>
    <t>Lê Công 	Trường</t>
  </si>
  <si>
    <t>Trần Văn	Thiêng</t>
  </si>
  <si>
    <t>Nguyễn Văn	Thành</t>
  </si>
  <si>
    <t>Trần Thiên	 Thạch</t>
  </si>
  <si>
    <t>Tô Thành	Luận</t>
  </si>
  <si>
    <t>Nguyễn Thành 	Sang</t>
  </si>
  <si>
    <t>Nguyễn Ngọc 	Vinh</t>
  </si>
  <si>
    <t>Đào Thanh 	An</t>
  </si>
  <si>
    <t>Phạm Thế 	Khang</t>
  </si>
  <si>
    <t>Trịnh Hồng	Nga</t>
  </si>
  <si>
    <t>Châu Mỹ	Duyên</t>
  </si>
  <si>
    <t>Nguyễn Trúc Lan 	Uyên</t>
  </si>
  <si>
    <t>Phạm Thị Hồng 	Nhi</t>
  </si>
  <si>
    <t>Nguyễn Hồng	Phấn</t>
  </si>
  <si>
    <t>Võ Thạch Kim	Ngân</t>
  </si>
  <si>
    <t>Dương Thị Phương	Trang</t>
  </si>
  <si>
    <t>Nguyễn Ngọc	Nam</t>
  </si>
  <si>
    <t>Huỳnh Ngọc 	Mỹ</t>
  </si>
  <si>
    <t>Nguyễn Hoàng	Anh</t>
  </si>
  <si>
    <t>Nguyễn Trọng 	Quốc</t>
  </si>
  <si>
    <t>Đỗ Phước Nhật 	Minh</t>
  </si>
  <si>
    <t>Hà Thanh 	Tùng</t>
  </si>
  <si>
    <t>Phạm Nguyễn Anh	Tú</t>
  </si>
  <si>
    <t>Nguyễn Anh	Huân</t>
  </si>
  <si>
    <t>Trần Minh	Tâm</t>
  </si>
  <si>
    <t>Nguyễn Tấn	Thái</t>
  </si>
  <si>
    <t>Huỳnh	Khang</t>
  </si>
  <si>
    <t>Lương Tấn 	Thông</t>
  </si>
  <si>
    <t>Nguyễn Tuấn 	Anh</t>
  </si>
  <si>
    <t>1Đào Đình	Cường</t>
  </si>
  <si>
    <t>Trần Ngọc	Thành</t>
  </si>
  <si>
    <t>Trần Thị Hồng 	Hạnh</t>
  </si>
  <si>
    <t>Cao Hoài 	Tấn</t>
  </si>
  <si>
    <t>Võ Thế 	Vĩ</t>
  </si>
  <si>
    <t>Trịnh Minh 	Trọng</t>
  </si>
  <si>
    <t>Phạm Thanh 	Hải</t>
  </si>
  <si>
    <t>Bùi Đức Tấn 	Phát</t>
  </si>
  <si>
    <t>Dương Thanh 	Hậu</t>
  </si>
  <si>
    <t>Nguyễn Bữu 	Khánh</t>
  </si>
  <si>
    <t>Nguyễn Hoàng	Long</t>
  </si>
  <si>
    <t>1Trần Thanh 	Khang</t>
  </si>
  <si>
    <t>Hồ Anh	Tuấn</t>
  </si>
  <si>
    <t>Nguyễn Phước 	Huy</t>
  </si>
  <si>
    <t>Hoàng Minh 	Tuấn</t>
  </si>
  <si>
    <t>Biện Xuân 	Phước</t>
  </si>
  <si>
    <t>Phạm Thị Ngọc 	Huyền</t>
  </si>
  <si>
    <t>Nguyễn Huỳnh Ngọc 	Châu</t>
  </si>
  <si>
    <t>Phạm Thị Thu 	Thảo</t>
  </si>
  <si>
    <t>Phạm Đức 	Hoàng</t>
  </si>
  <si>
    <t>Trần Công	Lành</t>
  </si>
  <si>
    <t>Huỳnh Minh	Phát</t>
  </si>
  <si>
    <t>Dương Lê	Hoàng</t>
  </si>
  <si>
    <t>Tăng Tấn 	Phát</t>
  </si>
  <si>
    <t>Ngyễn Văn	Long</t>
  </si>
  <si>
    <t>Nguyễn Quốc Huy</t>
  </si>
  <si>
    <t>Tô Khánh Tân</t>
  </si>
  <si>
    <t>Nguyễn Mậu	Quí</t>
  </si>
  <si>
    <t>Phạm Minh Dương</t>
  </si>
  <si>
    <t>Trần Quốc Toản</t>
  </si>
  <si>
    <t>Cáp Hữu Thông</t>
  </si>
  <si>
    <t>Lê Hoàng Phúc</t>
  </si>
  <si>
    <t>Nguyễn Hoàng 	Nam</t>
  </si>
  <si>
    <t>Trần Đức 	Duy</t>
  </si>
  <si>
    <t>Trương Tiến	Đạt</t>
  </si>
  <si>
    <t>Kiều Anh 	Hào</t>
  </si>
  <si>
    <t>Huỳnh Minh	Điền</t>
  </si>
  <si>
    <t>Huỳnh Vũ	Thái</t>
  </si>
  <si>
    <t>Trịnh Chí	Mãn</t>
  </si>
  <si>
    <t>Lê Thanh 	Hiền</t>
  </si>
  <si>
    <t>Du Quốc 	Bảo</t>
  </si>
  <si>
    <t>Lê Minh	Chất</t>
  </si>
  <si>
    <t>Nguyễn Mạnh 	Thường</t>
  </si>
  <si>
    <t>Nguyễn Văn	Khan</t>
  </si>
  <si>
    <t>Nguyễn Thái	Nam</t>
  </si>
  <si>
    <t>Nguyễn Thế	Anh</t>
  </si>
  <si>
    <t>Nguyễn Văn	Phúc</t>
  </si>
  <si>
    <t>Dương Thanh 	Sơn</t>
  </si>
  <si>
    <t>Nguyễn Huy	Hoàng</t>
  </si>
  <si>
    <t>Trần Vũ	An</t>
  </si>
  <si>
    <t>Vy Kim	Hải</t>
  </si>
  <si>
    <t>Trần Ngọc	Hải</t>
  </si>
  <si>
    <t>Nguyễn Quốc	Anh</t>
  </si>
  <si>
    <t>Trịnh Quang	Duy</t>
  </si>
  <si>
    <t>Phan Đăng 	Thịnh</t>
  </si>
  <si>
    <t>Trần Lê	Dũng</t>
  </si>
  <si>
    <t>Huỳnh Văn	Liêm</t>
  </si>
  <si>
    <t>Nguyễn Thanh	Quan</t>
  </si>
  <si>
    <t>Bùi Thế	Minh</t>
  </si>
  <si>
    <t>AB/18E 0005552</t>
  </si>
  <si>
    <t>AB/18E 0005553</t>
  </si>
  <si>
    <t>AB/18E 0005554</t>
  </si>
  <si>
    <t>AB/18E 0005555</t>
  </si>
  <si>
    <t>AB/18E 0005556</t>
  </si>
  <si>
    <t>AB/18E 0005557</t>
  </si>
  <si>
    <t>AB/18E 0005558</t>
  </si>
  <si>
    <t>AB/18E 0005559</t>
  </si>
  <si>
    <t>AB/18E 0005560</t>
  </si>
  <si>
    <t>AB/18E 0005561</t>
  </si>
  <si>
    <t>AB/18E 0005562</t>
  </si>
  <si>
    <t>AB/18E 0005563</t>
  </si>
  <si>
    <t>AB/18E 0005564</t>
  </si>
  <si>
    <t>AB/18E 0005565</t>
  </si>
  <si>
    <t>AB/18E 0005566</t>
  </si>
  <si>
    <t>AB/18E 0005567</t>
  </si>
  <si>
    <t>AB/18E 0005570</t>
  </si>
  <si>
    <t>AB/18E 0005571</t>
  </si>
  <si>
    <t>AB/18E 0005572</t>
  </si>
  <si>
    <t>AB/18E 0005573</t>
  </si>
  <si>
    <t>AB/18E 0005574</t>
  </si>
  <si>
    <t>AB/18E 0005575</t>
  </si>
  <si>
    <t>AB/18E 0005576</t>
  </si>
  <si>
    <t>AB/18E 0005577</t>
  </si>
  <si>
    <t>AB/18E 0005578</t>
  </si>
  <si>
    <t>AB/18E 0005579</t>
  </si>
  <si>
    <t>AB/18E 0005580</t>
  </si>
  <si>
    <t>AB/18E 0005581</t>
  </si>
  <si>
    <t>AB/18E 0005582</t>
  </si>
  <si>
    <t>AB/18E 0005583</t>
  </si>
  <si>
    <t>AB/18E 0005584</t>
  </si>
  <si>
    <t>AB/18E 0005585</t>
  </si>
  <si>
    <t>AB/18E 0005586</t>
  </si>
  <si>
    <t>AB/18E 0005587</t>
  </si>
  <si>
    <t>AB/18E 0005588</t>
  </si>
  <si>
    <t>AB/18E 0005589</t>
  </si>
  <si>
    <t>AB/18E 0005590</t>
  </si>
  <si>
    <t>AB/18E 0005591</t>
  </si>
  <si>
    <t>AB/18E 0005592</t>
  </si>
  <si>
    <t>AB/18E 0005593</t>
  </si>
  <si>
    <t>AB/18E 0005594</t>
  </si>
  <si>
    <t>AB/18E 0005595</t>
  </si>
  <si>
    <t>AB/18E 0005596</t>
  </si>
  <si>
    <t>AB/18E 0005597</t>
  </si>
  <si>
    <t>AB/18E 0005598</t>
  </si>
  <si>
    <t>AB/18E 0005599</t>
  </si>
  <si>
    <t>AB/18E 0005600</t>
  </si>
  <si>
    <t>AB/18E 0005601</t>
  </si>
  <si>
    <t>AB/18E 0005602</t>
  </si>
  <si>
    <t>AB/18E 0005603</t>
  </si>
  <si>
    <t>AB/18E 0005605</t>
  </si>
  <si>
    <t>AB/18E 0005606</t>
  </si>
  <si>
    <t>AB/18E 0005609</t>
  </si>
  <si>
    <t>AB/18E 0005610</t>
  </si>
  <si>
    <t>AB/18E 0005611</t>
  </si>
  <si>
    <t>AB/18E 0005612</t>
  </si>
  <si>
    <t>AB/18E 0005613</t>
  </si>
  <si>
    <t>AB/18E 0005614</t>
  </si>
  <si>
    <t>AB/18E 0005617</t>
  </si>
  <si>
    <t>AB/18E 0005618</t>
  </si>
  <si>
    <t>AB/18E 0005619</t>
  </si>
  <si>
    <t>AB/18E 0005620</t>
  </si>
  <si>
    <t>AB/18E 0005621</t>
  </si>
  <si>
    <t>AB/18E 0005622</t>
  </si>
  <si>
    <t>AB/18E 0005623</t>
  </si>
  <si>
    <t>AB/18E 0005624</t>
  </si>
  <si>
    <t>AB/18E 0005625</t>
  </si>
  <si>
    <t>AB/18E 0005626</t>
  </si>
  <si>
    <t>AB/18E 0005627</t>
  </si>
  <si>
    <t>AB/18E 0005629</t>
  </si>
  <si>
    <t>AB/18E 0005630</t>
  </si>
  <si>
    <t>AB/18E 0005631</t>
  </si>
  <si>
    <t>AB/18E 0005632</t>
  </si>
  <si>
    <t>AB/18E 0005633</t>
  </si>
  <si>
    <t>AB/18E 0005634</t>
  </si>
  <si>
    <t>AB/18E 0005635</t>
  </si>
  <si>
    <t>AB/18E 0005636</t>
  </si>
  <si>
    <t>AB/18E 0005637</t>
  </si>
  <si>
    <t>AB/18E 0005638</t>
  </si>
  <si>
    <t>AB/18E 0005639</t>
  </si>
  <si>
    <t>AB/18E 0005640</t>
  </si>
  <si>
    <t>AB/18E 0005641</t>
  </si>
  <si>
    <t>AB/18E 0005642</t>
  </si>
  <si>
    <t>AB/18E 0005643</t>
  </si>
  <si>
    <t>AB/18E 0005644</t>
  </si>
  <si>
    <t>AB/18E 0005645</t>
  </si>
  <si>
    <t>AB/18E 0005646</t>
  </si>
  <si>
    <t>AB/18E 0005647</t>
  </si>
  <si>
    <t>AB/18E 0005648</t>
  </si>
  <si>
    <t>AB/18E 0005649</t>
  </si>
  <si>
    <t>AB/18E 0005650</t>
  </si>
  <si>
    <t>AB/18E 0005651</t>
  </si>
  <si>
    <t>AB/18E 0005652</t>
  </si>
  <si>
    <t>AB/18E 0005653</t>
  </si>
  <si>
    <t>AB/18E 0005654</t>
  </si>
  <si>
    <t>AB/18E 0005655</t>
  </si>
  <si>
    <t>AB/18E 0005656</t>
  </si>
  <si>
    <t>AB/18E 0005657</t>
  </si>
  <si>
    <t>AB/18E 0005658</t>
  </si>
  <si>
    <t>AB/18E 0005659</t>
  </si>
  <si>
    <t>AB/18E 0005660</t>
  </si>
  <si>
    <t>AB/18E 0005661</t>
  </si>
  <si>
    <t>AB/18E 0005662</t>
  </si>
  <si>
    <t>AB/18E 0005663</t>
  </si>
  <si>
    <t>AB/18E 0005664</t>
  </si>
  <si>
    <t>AB/18E 0005665</t>
  </si>
  <si>
    <t>AB/18E 0005666</t>
  </si>
  <si>
    <t>AB/18E 0005667</t>
  </si>
  <si>
    <t>AB/18E 0005668</t>
  </si>
  <si>
    <t>AB/18E 0005669</t>
  </si>
  <si>
    <t>AB/18E 0005670</t>
  </si>
  <si>
    <t>AB/18E 0005671</t>
  </si>
  <si>
    <t>AB/18E 0005672</t>
  </si>
  <si>
    <t>AB/18E 0005673</t>
  </si>
  <si>
    <t>AB/18E 0005674</t>
  </si>
  <si>
    <t>AB/18E 0005675</t>
  </si>
  <si>
    <t>AB/18E 0005676</t>
  </si>
  <si>
    <t>AB/18E 0005677</t>
  </si>
  <si>
    <t>AB/18E 0005678</t>
  </si>
  <si>
    <t>AB/18E 0005679</t>
  </si>
  <si>
    <t>AB/18E 0005680</t>
  </si>
  <si>
    <t>AB/18E 0005681</t>
  </si>
  <si>
    <t>AB/18E 0005682</t>
  </si>
  <si>
    <t>AB/18E 0005683</t>
  </si>
  <si>
    <t>AB/18E 0005684</t>
  </si>
  <si>
    <t>AB/18E 0005685</t>
  </si>
  <si>
    <t>AB/18E 0005686</t>
  </si>
  <si>
    <t>AB/18E 0005687</t>
  </si>
  <si>
    <t>AB/18E 0005688</t>
  </si>
  <si>
    <t>AB/18E 0005689</t>
  </si>
  <si>
    <t>AB/18E 0005690</t>
  </si>
  <si>
    <t>AB/18E 0005691</t>
  </si>
  <si>
    <t>AB/18E 0005692</t>
  </si>
  <si>
    <t>AB/18E 0005693</t>
  </si>
  <si>
    <t>AB/18E 0005694</t>
  </si>
  <si>
    <t>AB/18E 0005695</t>
  </si>
  <si>
    <t>AB/18E 0005696</t>
  </si>
  <si>
    <t>AB/18E 0005697</t>
  </si>
  <si>
    <t>AB/18E 0005698</t>
  </si>
  <si>
    <t>AB/18E 0005699</t>
  </si>
  <si>
    <t>AB/18E 0005700</t>
  </si>
  <si>
    <t>AB/18E 0005701</t>
  </si>
  <si>
    <t>AB/18E 0005702</t>
  </si>
  <si>
    <t>AB/18E 0005703</t>
  </si>
  <si>
    <t>AB/18E 0005704</t>
  </si>
  <si>
    <t>AB/18E 0005705</t>
  </si>
  <si>
    <t>AB/18E 0005706</t>
  </si>
  <si>
    <t>AB/18E 0005707</t>
  </si>
  <si>
    <t>AB/18E 0005708</t>
  </si>
  <si>
    <t>AB/18E 0005709</t>
  </si>
  <si>
    <t>AB/18E 0005710</t>
  </si>
  <si>
    <t>AB/18E 0005711</t>
  </si>
  <si>
    <t>AB/18E 0005712</t>
  </si>
  <si>
    <t>AB/18E 0005713</t>
  </si>
  <si>
    <t>AB/18E 0005714</t>
  </si>
  <si>
    <t>AB/18E 0005715</t>
  </si>
  <si>
    <t>AB/18E 0005716</t>
  </si>
  <si>
    <t>AB/18E 0005717</t>
  </si>
  <si>
    <t>AB/18E 0005718</t>
  </si>
  <si>
    <t>AB/18E 0005719</t>
  </si>
  <si>
    <t>AB/18E 0005720</t>
  </si>
  <si>
    <t>AB/18E 0005721</t>
  </si>
  <si>
    <t>AB/18E 0005722</t>
  </si>
  <si>
    <t>AB/18E 0005723</t>
  </si>
  <si>
    <t>AB/18E 0005724</t>
  </si>
  <si>
    <t>AB/18E 0005725</t>
  </si>
  <si>
    <t>AB/18E 0005726</t>
  </si>
  <si>
    <t>AB/18E 0005727</t>
  </si>
  <si>
    <t>AB/18E 0005728</t>
  </si>
  <si>
    <t>AB/18E 0005729</t>
  </si>
  <si>
    <t>AB/18E 0005730</t>
  </si>
  <si>
    <t>AB/18E 0005731</t>
  </si>
  <si>
    <t>AB/18E 0005732</t>
  </si>
  <si>
    <t>AB/18E 0005733</t>
  </si>
  <si>
    <t>AB/18E 0005734</t>
  </si>
  <si>
    <t>AB/18E 0005735</t>
  </si>
  <si>
    <t>AB/18E 0005736</t>
  </si>
  <si>
    <t>AB/18E 0005737</t>
  </si>
  <si>
    <t>AB/18E 0005738</t>
  </si>
  <si>
    <t>AB/18E 0005739</t>
  </si>
  <si>
    <t>AB/18E 0005740</t>
  </si>
  <si>
    <t>AB/18E 0005741</t>
  </si>
  <si>
    <t>AB/18E 0005742</t>
  </si>
  <si>
    <t>AB/18E 0005743</t>
  </si>
  <si>
    <t>AB/18E 0005744</t>
  </si>
  <si>
    <t>AB/18E 0005745</t>
  </si>
  <si>
    <t>AB/18E 0005746</t>
  </si>
  <si>
    <t>AB/18E 0005747</t>
  </si>
  <si>
    <t>AB/18E 0005748</t>
  </si>
  <si>
    <t>AB/18E 0005749</t>
  </si>
  <si>
    <t>AB/18E 0005751</t>
  </si>
  <si>
    <t>AB/18E 0005752</t>
  </si>
  <si>
    <t>AB/18E 0005753</t>
  </si>
  <si>
    <t>AB/18E 0005754</t>
  </si>
  <si>
    <t>AB/18E 0005755</t>
  </si>
  <si>
    <t>AB/18E 0005756</t>
  </si>
  <si>
    <t>AB/18E 0005757</t>
  </si>
  <si>
    <t>AB/18E 0005758</t>
  </si>
  <si>
    <t>AB/18E 0005759</t>
  </si>
  <si>
    <t>AB/18E 0005760</t>
  </si>
  <si>
    <t>AB/18E 0005761</t>
  </si>
  <si>
    <t>AB/18E 0005762</t>
  </si>
  <si>
    <t>AB/18E 0005763</t>
  </si>
  <si>
    <t>AB/18E 0005764</t>
  </si>
  <si>
    <t>AB/18E 0005765</t>
  </si>
  <si>
    <t>AB/18E 0005766</t>
  </si>
  <si>
    <t>AB/18E 0005767</t>
  </si>
  <si>
    <t>AB/18E 0005768</t>
  </si>
  <si>
    <t>AB/18E 0005769</t>
  </si>
  <si>
    <t>AB/18E 0005770</t>
  </si>
  <si>
    <t>AB/18E 0005771</t>
  </si>
  <si>
    <t>AB/18E 0005772</t>
  </si>
  <si>
    <t>AB/18E 0005773</t>
  </si>
  <si>
    <t>AB/18E 0005776</t>
  </si>
  <si>
    <t>AB/18E 0005777</t>
  </si>
  <si>
    <t>AB/18E 0005778</t>
  </si>
  <si>
    <t>AB/18E 0005779</t>
  </si>
  <si>
    <t>AB/18E 0005780</t>
  </si>
  <si>
    <t>AB/18E 0005781</t>
  </si>
  <si>
    <t>AB/18E 0005782</t>
  </si>
  <si>
    <t>AB/18E 0005783</t>
  </si>
  <si>
    <t>AB/18E 0005784</t>
  </si>
  <si>
    <t>AB/18E 0005785</t>
  </si>
  <si>
    <t>AB/18E 0005786</t>
  </si>
  <si>
    <t>AB/18E 0005787</t>
  </si>
  <si>
    <t>AB/18E 0005788</t>
  </si>
  <si>
    <t>AB/18E 0005789</t>
  </si>
  <si>
    <t>AB/18E 0005790</t>
  </si>
  <si>
    <t>AB/18E 0005791</t>
  </si>
  <si>
    <t>AB/18E 0005792</t>
  </si>
  <si>
    <t>AB/18E 0005793</t>
  </si>
  <si>
    <t>AB/18E 0005794</t>
  </si>
  <si>
    <t>AB/18E 0005795</t>
  </si>
  <si>
    <t>AB/18E 0005796</t>
  </si>
  <si>
    <t>AB/18E 0005797</t>
  </si>
  <si>
    <t>AB/18E 0005798</t>
  </si>
  <si>
    <t>AB/18E 0005799</t>
  </si>
  <si>
    <t>AB/18E 0005800</t>
  </si>
  <si>
    <t>AB/18E 0005801</t>
  </si>
  <si>
    <t>AB/18E 0005802</t>
  </si>
  <si>
    <t>AB/18E 0005803</t>
  </si>
  <si>
    <t>AB/18E 0005805</t>
  </si>
  <si>
    <t>Trịnh Thị Kim Chi</t>
  </si>
  <si>
    <t>AB/18E 0005806</t>
  </si>
  <si>
    <t>Nguyễn Khánh	 Thuận</t>
  </si>
  <si>
    <t>Lê Hoàng Hải	 Anh</t>
  </si>
  <si>
    <t>AB/18E 0005807</t>
  </si>
  <si>
    <t>AB/18E 0005808</t>
  </si>
  <si>
    <t>AB/18E 0005809</t>
  </si>
  <si>
    <t>AB/18E 0005810</t>
  </si>
  <si>
    <t>AB/18E 0005811</t>
  </si>
  <si>
    <t>AB/18E 0005812</t>
  </si>
  <si>
    <t>AB/18E 0005813</t>
  </si>
  <si>
    <t>AB/18E 0005814</t>
  </si>
  <si>
    <t>Lê Văn Nhã</t>
  </si>
  <si>
    <t>Nguyễn Thưởng</t>
  </si>
  <si>
    <t>Nguyễn Tuấn Duy</t>
  </si>
  <si>
    <t>Vày Kiệt Thành</t>
  </si>
  <si>
    <t>Đặng Khắc Điệp</t>
  </si>
  <si>
    <t>Đỗ Văn Giang</t>
  </si>
  <si>
    <t>Hoàng Văn Nam</t>
  </si>
  <si>
    <t>AB/18E 0005815</t>
  </si>
  <si>
    <t>AB/18E 0005816</t>
  </si>
  <si>
    <t xml:space="preserve">	Huỳnh Văn	Cường</t>
  </si>
  <si>
    <t>Đinh Minh	Đạt</t>
  </si>
  <si>
    <t>18/04/2019</t>
  </si>
  <si>
    <t>Học phí THAO khóa 16</t>
  </si>
  <si>
    <t>Học phí tiếng Hàn khóa 2: 840.000( SV 18)</t>
  </si>
  <si>
    <t>AB/18E 0005884</t>
  </si>
  <si>
    <t>Nguyễn Thành	Công</t>
  </si>
  <si>
    <t>Lê Thanh	Bình</t>
  </si>
  <si>
    <t>Bùi Quốc	Việt</t>
  </si>
  <si>
    <t>Mạnh Xuân	Quý</t>
  </si>
  <si>
    <t>Nguyễn Thanh	Phong</t>
  </si>
  <si>
    <t>Nguyễn Minh Đăng</t>
  </si>
  <si>
    <t>Nguyễn Văn	Bảo</t>
  </si>
  <si>
    <t>Nguyễn Hữu Chiến</t>
  </si>
  <si>
    <t>Nguyễn Đức	Phú</t>
  </si>
  <si>
    <t>Lê Thanh	Phú</t>
  </si>
  <si>
    <t>Đặng Phương Thành	Bảo</t>
  </si>
  <si>
    <t>Trần Văn	Công</t>
  </si>
  <si>
    <t>Nông Ngọc	Phúc</t>
  </si>
  <si>
    <t>Phạm Phú	Phúc</t>
  </si>
  <si>
    <t>Lê Nguyễn Ngọc Trâm</t>
  </si>
  <si>
    <t>Lệ phí kiêm tra năng lực tiếng Trung</t>
  </si>
  <si>
    <t>Nguyễn Thị Hương Mai</t>
  </si>
  <si>
    <t>Từ Trinh Đông Quỳnh</t>
  </si>
  <si>
    <t>Điểu 	Tức</t>
  </si>
  <si>
    <t>Trần Hà Kiều Oanh</t>
  </si>
  <si>
    <t>Học phí tiếng Hàn  KA1.b+ ôn tập</t>
  </si>
  <si>
    <t>Nguyễn Bách	Huy</t>
  </si>
  <si>
    <t>Lương Tuấn 	Khang</t>
  </si>
  <si>
    <t>Huỳnh Hoàng	Nhựt</t>
  </si>
  <si>
    <t>Võ Minh	Hiếu</t>
  </si>
  <si>
    <t>Võ Bảo 	Tín</t>
  </si>
  <si>
    <t>Võ Minh	Tuấn</t>
  </si>
  <si>
    <t>Huỳnh Trung	Tiên</t>
  </si>
  <si>
    <t>Đoàn Ngọc	Tuấn</t>
  </si>
  <si>
    <t>Phạm Thị 	Lan</t>
  </si>
  <si>
    <t>Lê Hải 	Đăng</t>
  </si>
  <si>
    <t>Phạm Thị Quỳnh	Hương</t>
  </si>
  <si>
    <t>Đỗ Thị	Mỹ</t>
  </si>
  <si>
    <t>Nguyễn Quốc Ngọc	Trâm</t>
  </si>
  <si>
    <t>Phan Lê Hoàng Vy</t>
  </si>
  <si>
    <t>Lê Thị Ngọc Trinh</t>
  </si>
  <si>
    <t>Huỳnh Văn	Úc</t>
  </si>
  <si>
    <t>Nguyễn Khánh 	Lộc</t>
  </si>
  <si>
    <t>Nguyễn hoàng Thanh Thảo</t>
  </si>
  <si>
    <t>Đặng Cao Tiến</t>
  </si>
  <si>
    <t>Học phí tiếng Hoa CA1.b+ ôn tập</t>
  </si>
  <si>
    <t>Đới Sỹ	Tý</t>
  </si>
  <si>
    <t>Trần Nguyễn Quang 	Vũ</t>
  </si>
  <si>
    <t>Võ Hữu	Phúc</t>
  </si>
  <si>
    <t>Tống Thị Thanh 	Thủy</t>
  </si>
  <si>
    <t>Trần Tường 	Duy</t>
  </si>
  <si>
    <t>Đoàn Thị Thanh 	Huyền</t>
  </si>
  <si>
    <t>Nguyễn Diệu 	Thảo</t>
  </si>
  <si>
    <t>Nguyễn Văn	Nhựt</t>
  </si>
  <si>
    <t>Trần Ngọc	Nhứt</t>
  </si>
  <si>
    <t>Vũ Hoàng 	Quyền</t>
  </si>
  <si>
    <t>Phan Quốc	Hiếu</t>
  </si>
  <si>
    <t>Lê Trung 	Trọng</t>
  </si>
  <si>
    <t>Phan Ngọc Trâm Anh</t>
  </si>
  <si>
    <t>Huỳnh Thị Mỹ Thơm</t>
  </si>
  <si>
    <t>Trần Thị Thanh Thảo</t>
  </si>
  <si>
    <t>Phạm Thị Kim Nhàn</t>
  </si>
  <si>
    <t>Trịnh Quang	Khánh</t>
  </si>
  <si>
    <t>Cà Bí	Biển</t>
  </si>
  <si>
    <t>Bùi Văn 	Huynh</t>
  </si>
  <si>
    <t>Trần 	Huy</t>
  </si>
  <si>
    <t>Nguyễn Ngọc Huế	Anh</t>
  </si>
  <si>
    <t>Đặng Thành	Được</t>
  </si>
  <si>
    <t>Huỳnh Bùi Đức	Trọng</t>
  </si>
  <si>
    <t>Nguyễn Văn	Hoàng</t>
  </si>
  <si>
    <t>Trịnh Trung	Tín</t>
  </si>
  <si>
    <t>Nguyễn Hữu	Thoại</t>
  </si>
  <si>
    <t>Nguyễn Văn	Lộc</t>
  </si>
  <si>
    <t>Phạm Hữu	Vinh</t>
  </si>
  <si>
    <t>Lê Hoàng 	Phi</t>
  </si>
  <si>
    <t>Nguyễn Chí 	Tường</t>
  </si>
  <si>
    <t>Ngô Đan 	Trường</t>
  </si>
  <si>
    <t>Nguyễn Tấn 	Lộc</t>
  </si>
  <si>
    <t>Trần Tấn 	Tài</t>
  </si>
  <si>
    <t>Trần Tấn 	Lợi</t>
  </si>
  <si>
    <t>Huỳnh Hoàng Công 	Minh</t>
  </si>
  <si>
    <t>Sơn Minh	Phúc</t>
  </si>
  <si>
    <t>Nguyễn Trương Thế	Anh</t>
  </si>
  <si>
    <t>Nguyễn Đức 	Tài</t>
  </si>
  <si>
    <t>Nguyễn Lê Ái	Hằng</t>
  </si>
  <si>
    <t>Trương Quế	Anh</t>
  </si>
  <si>
    <t>Phan Bá	Hiếu</t>
  </si>
  <si>
    <t>Ngô Minh 	Tú</t>
  </si>
  <si>
    <t>Đặng	Cường</t>
  </si>
  <si>
    <t>Nguyễn Hoàng 	Thái</t>
  </si>
  <si>
    <t>Nguyễn Minh	Tuấn</t>
  </si>
  <si>
    <t>Bùi Duy 	Tân</t>
  </si>
  <si>
    <t>Huỳnh Văn Trúc	Thanh</t>
  </si>
  <si>
    <t>Nguyễn Thị Trâm Phương</t>
  </si>
  <si>
    <t>Trượng Thị Thêm</t>
  </si>
  <si>
    <t>Bùi Thị Hoài Linh</t>
  </si>
  <si>
    <t>Phan Thanh	Hải</t>
  </si>
  <si>
    <t>Ngô Thanh	Chiến</t>
  </si>
  <si>
    <t>Đoàn Duy	Linh</t>
  </si>
  <si>
    <t>Trần Đăng	Khoa</t>
  </si>
  <si>
    <t>Nguyễn Văn	Chung</t>
  </si>
  <si>
    <t>Phan Đình	Văn</t>
  </si>
  <si>
    <t>Đào Hồng	Hảo</t>
  </si>
  <si>
    <t>Phạm Tấn 	Tài</t>
  </si>
  <si>
    <t>Võ Quang 	Quy</t>
  </si>
  <si>
    <t>Nguyễn Hoài	Nam</t>
  </si>
  <si>
    <t>Vỏ Trí	Hoài</t>
  </si>
  <si>
    <t>Nguyễn Minh	Hiếu</t>
  </si>
  <si>
    <t>Lâm Hồng Thịnh</t>
  </si>
  <si>
    <t>Pi Năng Na	Tra</t>
  </si>
  <si>
    <t>Quang Lê Cát Phụng</t>
  </si>
  <si>
    <t>Trương Đức Thừa</t>
  </si>
  <si>
    <t>AB/18E 0005885</t>
  </si>
  <si>
    <t>AB/18E 0005886</t>
  </si>
  <si>
    <t>AB/18E 0005887</t>
  </si>
  <si>
    <t>AB/18E 0005888</t>
  </si>
  <si>
    <t>AB/18E 0005889</t>
  </si>
  <si>
    <t>AB/18E 0005890</t>
  </si>
  <si>
    <t>AB/18E 0005891</t>
  </si>
  <si>
    <t>AB/18E 0005892</t>
  </si>
  <si>
    <t>AB/18E 0005893</t>
  </si>
  <si>
    <t>AB/18E 0005894</t>
  </si>
  <si>
    <t>AB/18E 0005895</t>
  </si>
  <si>
    <t>AB/18E 0005896</t>
  </si>
  <si>
    <t>AB/18E 0005897</t>
  </si>
  <si>
    <t>AB/18E 0005898</t>
  </si>
  <si>
    <t>AB/18E 0005899</t>
  </si>
  <si>
    <t>AB/18E 0005900</t>
  </si>
  <si>
    <t>AB/18E 0005901</t>
  </si>
  <si>
    <t>AB/18E 0005902</t>
  </si>
  <si>
    <t>AB/18E 0005903</t>
  </si>
  <si>
    <t>AB/18E 0005904</t>
  </si>
  <si>
    <t>AB/18E 0005905</t>
  </si>
  <si>
    <t>AB/18E 0005906</t>
  </si>
  <si>
    <t>AB/18E 0005907</t>
  </si>
  <si>
    <t>AB/18E 0005908</t>
  </si>
  <si>
    <t>AB/18E 0005909</t>
  </si>
  <si>
    <t>AB/18E 0005910</t>
  </si>
  <si>
    <t>AB/18E 0005911</t>
  </si>
  <si>
    <t>AB/18E 0005912</t>
  </si>
  <si>
    <t>AB/18E 0005913</t>
  </si>
  <si>
    <t>AB/18E 0005914</t>
  </si>
  <si>
    <t>AB/18E 0005915</t>
  </si>
  <si>
    <t>AB/18E 0005916</t>
  </si>
  <si>
    <t>AB/18E 0005917</t>
  </si>
  <si>
    <t>AB/18E 0005918</t>
  </si>
  <si>
    <t>AB/18E 0005919</t>
  </si>
  <si>
    <t>AB/18E 0005920</t>
  </si>
  <si>
    <t>AB/18E 0005921</t>
  </si>
  <si>
    <t>AB/18E 0005922</t>
  </si>
  <si>
    <t>AB/18E 0005923</t>
  </si>
  <si>
    <t>AB/18E 0005924</t>
  </si>
  <si>
    <t>AB/18E 0005925</t>
  </si>
  <si>
    <t>AB/18E 0005926</t>
  </si>
  <si>
    <t>AB/18E 0005927</t>
  </si>
  <si>
    <t>AB/18E 0005928</t>
  </si>
  <si>
    <t>AB/18E 0005929</t>
  </si>
  <si>
    <t>AB/18E 0005930</t>
  </si>
  <si>
    <t>AB/18E 0005931</t>
  </si>
  <si>
    <t>AB/18E 0005932</t>
  </si>
  <si>
    <t>AB/18E 0005933</t>
  </si>
  <si>
    <t>AB/18E 0005934</t>
  </si>
  <si>
    <t>AB/18E 0005935</t>
  </si>
  <si>
    <t>AB/18E 0005936</t>
  </si>
  <si>
    <t>AB/18E 0005937</t>
  </si>
  <si>
    <t>AB/18E 0005938</t>
  </si>
  <si>
    <t>AB/18E 0005939</t>
  </si>
  <si>
    <t>AB/18E 0005940</t>
  </si>
  <si>
    <t>AB/18E 0005941</t>
  </si>
  <si>
    <t>AB/18E 0005942</t>
  </si>
  <si>
    <t>AB/18E 0005943</t>
  </si>
  <si>
    <t>AB/18E 0005944</t>
  </si>
  <si>
    <t>AB/18E 0005945</t>
  </si>
  <si>
    <t>AB/18E 0005946</t>
  </si>
  <si>
    <t>AB/18E 0005947</t>
  </si>
  <si>
    <t>AB/18E 0005948</t>
  </si>
  <si>
    <t>AB/18E 0005949</t>
  </si>
  <si>
    <t>AB/18E 0005950</t>
  </si>
  <si>
    <t>AB/18E 0005951</t>
  </si>
  <si>
    <t>AB/18E 0005952</t>
  </si>
  <si>
    <t>AB/18E 0005953</t>
  </si>
  <si>
    <t>AB/18E 0005954</t>
  </si>
  <si>
    <t>AB/18E 0005955</t>
  </si>
  <si>
    <t>AB/18E 0005956</t>
  </si>
  <si>
    <t>AB/18E 0005957</t>
  </si>
  <si>
    <t>AB/18E 0005958</t>
  </si>
  <si>
    <t>AB/18E 0005959</t>
  </si>
  <si>
    <t>AB/18E 0005960</t>
  </si>
  <si>
    <t>AB/18E 0005961</t>
  </si>
  <si>
    <t>AB/18E 0005962</t>
  </si>
  <si>
    <t>AB/18E 0005963</t>
  </si>
  <si>
    <t>AB/18E 0005964</t>
  </si>
  <si>
    <t>AB/18E 0005965</t>
  </si>
  <si>
    <t>AB/18E 0005966</t>
  </si>
  <si>
    <t>AB/18E 0005967</t>
  </si>
  <si>
    <t>AB/18E 0005968</t>
  </si>
  <si>
    <t>AB/18E 0005969</t>
  </si>
  <si>
    <t>AB/18E 0005970</t>
  </si>
  <si>
    <t>AB/18E 0005971</t>
  </si>
  <si>
    <t>AB/18E 0005972</t>
  </si>
  <si>
    <t>AB/18E 0005973</t>
  </si>
  <si>
    <t>AB/18E 0005974</t>
  </si>
  <si>
    <t>AB/18E 0005975</t>
  </si>
  <si>
    <t>AB/18E 0005976</t>
  </si>
  <si>
    <t>AB/18E 0005977</t>
  </si>
  <si>
    <t>AB/18E 0005978</t>
  </si>
  <si>
    <t>AB/18E 0005979</t>
  </si>
  <si>
    <t>AB/18E 0005980</t>
  </si>
  <si>
    <t>AB/18E 0005981</t>
  </si>
  <si>
    <t>AB/18E 0005982</t>
  </si>
  <si>
    <t>AB/18E 0005983</t>
  </si>
  <si>
    <t>AB/18E 0005984</t>
  </si>
  <si>
    <t>AB/18E 0005985</t>
  </si>
  <si>
    <t>AB/18E 0005986</t>
  </si>
  <si>
    <t>AB/18E 0005987</t>
  </si>
  <si>
    <t>AB/18E 0005988</t>
  </si>
  <si>
    <t>AB/18E 0005989</t>
  </si>
  <si>
    <t>AB/18E 0005990</t>
  </si>
  <si>
    <t>AB/18E 0005991</t>
  </si>
  <si>
    <t>AB/18E 0005992</t>
  </si>
  <si>
    <t>AB/18E 0005993</t>
  </si>
  <si>
    <t>AB/18E 0005994</t>
  </si>
  <si>
    <t>AB/18E 0005995</t>
  </si>
  <si>
    <t>AB/18E 0005996</t>
  </si>
  <si>
    <t>AB/18E 0005997</t>
  </si>
  <si>
    <t>AB/18E 0005998</t>
  </si>
  <si>
    <t>AB/18E 0005999</t>
  </si>
  <si>
    <t>AB/18E 0006000</t>
  </si>
  <si>
    <t>AB/18E 0006001</t>
  </si>
  <si>
    <t>AB/18E 0006002</t>
  </si>
  <si>
    <t>AB/18E 0006003</t>
  </si>
  <si>
    <t>AB/18E 0006004</t>
  </si>
  <si>
    <t>AB/18E 0006005</t>
  </si>
  <si>
    <t>AB/18E 0006006</t>
  </si>
  <si>
    <t>AB/18E 0006007</t>
  </si>
  <si>
    <t>AB/18E 0006008</t>
  </si>
  <si>
    <t>AB/18E 0006009</t>
  </si>
  <si>
    <t>AB/18E 0006010</t>
  </si>
  <si>
    <t>AB/18E 0006011</t>
  </si>
  <si>
    <t>AB/18E 0006012</t>
  </si>
  <si>
    <t>AB/18E 0006013</t>
  </si>
  <si>
    <t>AB/18E 0006014</t>
  </si>
  <si>
    <t>AB/18E 0006015</t>
  </si>
  <si>
    <t>AB/18E 0006016</t>
  </si>
  <si>
    <t>AB/18E 0006017</t>
  </si>
  <si>
    <t>AB/18E 0006018</t>
  </si>
  <si>
    <t>AB/18E 0006019</t>
  </si>
  <si>
    <t>AB/18E 0006020</t>
  </si>
  <si>
    <t>AB/18E 0006021</t>
  </si>
  <si>
    <t>AB/18E 0006022</t>
  </si>
  <si>
    <t>AB/18E 0006023</t>
  </si>
  <si>
    <t>AB/18E 0006024</t>
  </si>
  <si>
    <t>AB/18E 0006025</t>
  </si>
  <si>
    <t>AB/18E 0006026</t>
  </si>
  <si>
    <t>AB/18E 0006027</t>
  </si>
  <si>
    <t>AB/18E 0006028</t>
  </si>
  <si>
    <t>AB/18E 0006029</t>
  </si>
  <si>
    <t>AB/18E 0006030</t>
  </si>
  <si>
    <t>AB/18E 0006031</t>
  </si>
  <si>
    <t>AB/18E 0006032</t>
  </si>
  <si>
    <t>AB/18E 0006033</t>
  </si>
  <si>
    <t xml:space="preserve">	Huỳnh Quốc 	Phú</t>
  </si>
  <si>
    <t>Học phí THAO Khóa 16: 5.760.000</t>
  </si>
  <si>
    <t>Học phí tiếng Hoa khóa 2: 840.000 ( SV 18)</t>
  </si>
  <si>
    <t>Nguyễn Đặng 	Ý</t>
  </si>
  <si>
    <t>Bùi Hoàng	 Long</t>
  </si>
  <si>
    <t>Nguyễn Xuân 	Tâm</t>
  </si>
  <si>
    <t>Nguyễn Tiến	 Đạt</t>
  </si>
  <si>
    <t>Trần Trọng 	Nhân</t>
  </si>
  <si>
    <t>AB/18E 0006034</t>
  </si>
  <si>
    <t>Lương Hoàng Khải</t>
  </si>
  <si>
    <t>Học phí Anh văn khóa 28: 58.560.000</t>
  </si>
  <si>
    <t>Bằng chữ: Bảy mươi triệu tám trăm sáu mươi ngàn đồng chẵn</t>
  </si>
  <si>
    <t>Thành phố Hồ Chí Minh, ngày  26  tháng  4  năm 2019</t>
  </si>
  <si>
    <t>Lệ phí kiểm tra năng lực tiếng Trung: 4.860.000  thi ngày 05/2019</t>
  </si>
  <si>
    <t>AB/18E 0006056</t>
  </si>
  <si>
    <t>Hồ Thiên Thịnh</t>
  </si>
  <si>
    <t>Vũ Đức Trung</t>
  </si>
  <si>
    <t>Nguyễn Văn Hồ</t>
  </si>
  <si>
    <t>Phạm Quang Hiểu</t>
  </si>
  <si>
    <t>Phạm Minh	Tín</t>
  </si>
  <si>
    <t>Nguyễn Thanh 	Phương</t>
  </si>
  <si>
    <t>Huỳnh Xuân	Bách</t>
  </si>
  <si>
    <t>Lê Minh	Phương</t>
  </si>
  <si>
    <t>Nguyễn Thiện	Lộc</t>
  </si>
  <si>
    <t>Lê Thị MInh Thư</t>
  </si>
  <si>
    <t>Phạm Quốc	Việt</t>
  </si>
  <si>
    <t>Lê Văn	Dự</t>
  </si>
  <si>
    <t>Nguyễn Hoàn	Hải</t>
  </si>
  <si>
    <t>Nguyễn Anh	Nhật</t>
  </si>
  <si>
    <t>Trần Ngọc	Sang</t>
  </si>
  <si>
    <t>Nguyễn Hữu	Hòa</t>
  </si>
  <si>
    <t>Nguyễn Lê Tấn Tài</t>
  </si>
  <si>
    <t>Bùi Trương Hoài	Vũ</t>
  </si>
  <si>
    <t>Trương Thế	Hào</t>
  </si>
  <si>
    <t>Nguyễn Ngọc	Được</t>
  </si>
  <si>
    <t>Nguyễn Văn Nhựt	Tân</t>
  </si>
  <si>
    <t>Trần Phú	Nam</t>
  </si>
  <si>
    <t>Nguyễn	Huy</t>
  </si>
  <si>
    <t>Nguyễn Lâm 	Trường</t>
  </si>
  <si>
    <t>Lê Minh	Luân</t>
  </si>
  <si>
    <t>Huỳnh Thái Đăng	Khoa</t>
  </si>
  <si>
    <t>Trần Thanh	Thái</t>
  </si>
  <si>
    <t>Đặng Trần Trọng	Nghĩa</t>
  </si>
  <si>
    <t>Lê Tuấn	Vũ</t>
  </si>
  <si>
    <t>Trần Đăng	Quân</t>
  </si>
  <si>
    <t>Tiêu Quang	Thuận</t>
  </si>
  <si>
    <t>Phạm Ngọc Trung	Hiếu</t>
  </si>
  <si>
    <t>Phạm Nguyễn Yến	Như</t>
  </si>
  <si>
    <t>Trần Vỉnh	Minh</t>
  </si>
  <si>
    <t>Đoàn Đặng	Nam</t>
  </si>
  <si>
    <t>Huỳnh Cảnh	Lâm</t>
  </si>
  <si>
    <t>Đoàn Tuấn	Vũ</t>
  </si>
  <si>
    <t>Phạm Hải	Triều</t>
  </si>
  <si>
    <t>Đặng Quốc	Hùng</t>
  </si>
  <si>
    <t>Lê Hữu 	Tâm</t>
  </si>
  <si>
    <t>Vỏ Tấn	Phong</t>
  </si>
  <si>
    <t>Trần	Hoàn</t>
  </si>
  <si>
    <t>Lương Nam	Định</t>
  </si>
  <si>
    <t>Đỗ Khắc	Sơn1</t>
  </si>
  <si>
    <t>Trần Hà Nhật Lan</t>
  </si>
  <si>
    <t>Trần Lê Uyên	Phương</t>
  </si>
  <si>
    <t>Nguyễn Thành	Nhân</t>
  </si>
  <si>
    <t>Đặng Quang 	Trường</t>
  </si>
  <si>
    <t>Võ Đăng	Khang</t>
  </si>
  <si>
    <t>Lê Quốc	An</t>
  </si>
  <si>
    <t>Nguyễn Quốc 	Tùng</t>
  </si>
  <si>
    <t>Nguyễn Văn	Duy</t>
  </si>
  <si>
    <t>Phạm Đức 	Trận</t>
  </si>
  <si>
    <t>Bùi Văn 	Thi</t>
  </si>
  <si>
    <t>Đặng Văn 	Sĩ</t>
  </si>
  <si>
    <t>Nguyễn Ngọc	Sơn</t>
  </si>
  <si>
    <t>Nguyễn Gia	Bảo</t>
  </si>
  <si>
    <t>Nguyễn Nhật	Quý</t>
  </si>
  <si>
    <t>Đặng Minh	Tuấn</t>
  </si>
  <si>
    <t>Đặng Anh	Quốc</t>
  </si>
  <si>
    <t>Nguyễn Đình	Hào</t>
  </si>
  <si>
    <t>Nguyễn Lê Hoàng	Sơn</t>
  </si>
  <si>
    <t>Nguyễn Văn	Thắng</t>
  </si>
  <si>
    <t>Bùi Hoàng	Sơn</t>
  </si>
  <si>
    <t>Phan Thế	Hòa</t>
  </si>
  <si>
    <t>Phan Văn	Tiệp</t>
  </si>
  <si>
    <t>Nguyễn Anh 	Tiên</t>
  </si>
  <si>
    <t>Phạm Quốc	Thắng</t>
  </si>
  <si>
    <t>Hà Anh	Huy</t>
  </si>
  <si>
    <t>Trần Nhựt	Linh</t>
  </si>
  <si>
    <t>Nguyễn Thanh	Sang</t>
  </si>
  <si>
    <t>Nguyễn Chí 	Thành</t>
  </si>
  <si>
    <t>Trang Tường	Thạch</t>
  </si>
  <si>
    <t>Lê Ngọc	Uyên</t>
  </si>
  <si>
    <t>Đặng Thị Ánh	Tuyết</t>
  </si>
  <si>
    <t>Trần Quốc Tấn	Phi</t>
  </si>
  <si>
    <t>Trần Đức	Cảnh</t>
  </si>
  <si>
    <t>Phạm Thị Cẩm	Xy</t>
  </si>
  <si>
    <t>Nguyễn Văn	Luân</t>
  </si>
  <si>
    <t>Bùi Thanh	Phúc</t>
  </si>
  <si>
    <t>Nguyễn Văn	Minh</t>
  </si>
  <si>
    <t>Lê Trường	Lạc</t>
  </si>
  <si>
    <t>Trần Thái	Duy</t>
  </si>
  <si>
    <t>Lê Nhật	Linh</t>
  </si>
  <si>
    <t>Nguyễn Xuân 	Đạt</t>
  </si>
  <si>
    <t>Thái Quang	Nhật</t>
  </si>
  <si>
    <t>Phạm Thế	Nhân</t>
  </si>
  <si>
    <t>Nguyễn Viết	Anh</t>
  </si>
  <si>
    <t>Nguyễn Việt Hoàng</t>
  </si>
  <si>
    <t>Hồ Anh	Nhân</t>
  </si>
  <si>
    <t>Nguyễn Sỹ	Hùng</t>
  </si>
  <si>
    <t>Mai Thuý	Linh</t>
  </si>
  <si>
    <t>Trần Quốc	Tiên</t>
  </si>
  <si>
    <t>Nguyễn Minh	Bình</t>
  </si>
  <si>
    <t>Nguyễn Thị Yến	Loan</t>
  </si>
  <si>
    <t>Mai Thị Kim	Anh</t>
  </si>
  <si>
    <t>Trần Phan Quốc 	Quân</t>
  </si>
  <si>
    <t>Nguyễn Văn	Nam</t>
  </si>
  <si>
    <t>Nguyễn Lê	Lân</t>
  </si>
  <si>
    <t>Võ Minh	Tâm</t>
  </si>
  <si>
    <t>Bùi Hiếu	Đạt</t>
  </si>
  <si>
    <t>Huỳnh Văn 	Bình</t>
  </si>
  <si>
    <t>Trần Thái	Bôn</t>
  </si>
  <si>
    <t>Phan Thanh	Nhân</t>
  </si>
  <si>
    <t>Phạm Quốc	Toàn</t>
  </si>
  <si>
    <t>Phan Văn	Kiệt</t>
  </si>
  <si>
    <t>Lê Quang	Thắng</t>
  </si>
  <si>
    <t>Nguyễn Huỳnh Cẩm 	Tú</t>
  </si>
  <si>
    <t>Phan Hoài	Phương</t>
  </si>
  <si>
    <t>Mai Đình	Thọ</t>
  </si>
  <si>
    <t>Lê Công 	Thoại</t>
  </si>
  <si>
    <t>Đinh Huy 	Hoàng</t>
  </si>
  <si>
    <t>Lê Bảo 	Tường</t>
  </si>
  <si>
    <t>Đinh Thanh	Phong</t>
  </si>
  <si>
    <t>Nguyễn Thái 	Hiền</t>
  </si>
  <si>
    <t>Phan Thị	Thêm</t>
  </si>
  <si>
    <t>Trần Thị Mỹ	Tiên</t>
  </si>
  <si>
    <t>Nguyễn Chí	Thiện</t>
  </si>
  <si>
    <t>Lê Minh	Tuấn</t>
  </si>
  <si>
    <t>Nguyễn Hùng	Vĩ</t>
  </si>
  <si>
    <t>Nguyễn Thành	Vinh</t>
  </si>
  <si>
    <t>Châu Hoàng	Minh</t>
  </si>
  <si>
    <t>Trần Đoàn Vỉ	Khang</t>
  </si>
  <si>
    <t>Huỳnh Lê Bảo 	Duy</t>
  </si>
  <si>
    <t>Đặng Phúc	Vạn</t>
  </si>
  <si>
    <t>Đặng Tiến	Dũng</t>
  </si>
  <si>
    <t>Võ Ngọc	Nhã</t>
  </si>
  <si>
    <t>Nguyễn Ngọc Thảo	Vy</t>
  </si>
  <si>
    <t>Trần Lê Trường 	Ân</t>
  </si>
  <si>
    <t>Nguyễn Ngọc Duy	Khanh</t>
  </si>
  <si>
    <t>Nguyễn Trọng	Nghĩa</t>
  </si>
  <si>
    <t>Nguyễn Phan Thanh	Nhân</t>
  </si>
  <si>
    <t>Nguyễn Minh	Hoàng</t>
  </si>
  <si>
    <t>Lê Nguyễn Phát	Tài</t>
  </si>
  <si>
    <t>Lê Đức 	Lợi</t>
  </si>
  <si>
    <t>Hoàng Nguyễn Đình 	Lộc</t>
  </si>
  <si>
    <t>Hoàng Mạnh	Đoàn</t>
  </si>
  <si>
    <t>Nguyễn Thành	Tài</t>
  </si>
  <si>
    <t>Huỳnh Ngọc	Tiến</t>
  </si>
  <si>
    <t>Đỗ Ngọc	Cương</t>
  </si>
  <si>
    <t>Nguyễn Văn	Nhật</t>
  </si>
  <si>
    <t>Trần Tuấn	Anh</t>
  </si>
  <si>
    <t>Nguyễn Quốc	Cường</t>
  </si>
  <si>
    <t>Lưu Văn 	Viên</t>
  </si>
  <si>
    <t>Nguyễn Duy	Đạt</t>
  </si>
  <si>
    <t>Đinh Hoàng 	Vinh</t>
  </si>
  <si>
    <t>Phạm Trương Thiên	Phước</t>
  </si>
  <si>
    <t>Trần Võ Đông	Phương</t>
  </si>
  <si>
    <t>Nguyễn Thành	Hậu</t>
  </si>
  <si>
    <t>Huỳnh Tấn	Niên</t>
  </si>
  <si>
    <t>Nguyễn Văn	Cang</t>
  </si>
  <si>
    <t>Hín Đức 	Phương</t>
  </si>
  <si>
    <t>Lưu Say	Hon</t>
  </si>
  <si>
    <t>Quách Khánh	Linh</t>
  </si>
  <si>
    <t>Nguyễn Văn	Đại</t>
  </si>
  <si>
    <t>Nguyễn Tam	Trường</t>
  </si>
  <si>
    <t>Huỳnh Quốc 	Bảo</t>
  </si>
  <si>
    <t>Bùi Lê Toàn 	Trí</t>
  </si>
  <si>
    <t>Lưu Đinh Trường	Giang</t>
  </si>
  <si>
    <t>Lệ phí kiểm tra năng lực tiếng Trung</t>
  </si>
  <si>
    <t>Học phí ôn tập tiếng Hoa CA1.b</t>
  </si>
  <si>
    <t>Học phí ôn tập tiếng Hàn KA1.b</t>
  </si>
  <si>
    <t>AB/18E 0006057</t>
  </si>
  <si>
    <t>AB/18E 0006058</t>
  </si>
  <si>
    <t>AB/18E 0006059</t>
  </si>
  <si>
    <t>AB/18E 0006060</t>
  </si>
  <si>
    <t>AB/18E 0006061</t>
  </si>
  <si>
    <t>AB/18E 0006062</t>
  </si>
  <si>
    <t>AB/18E 0006063</t>
  </si>
  <si>
    <t>AB/18E 0006064</t>
  </si>
  <si>
    <t>AB/18E 0006065</t>
  </si>
  <si>
    <t>AB/18E 0006066</t>
  </si>
  <si>
    <t>AB/18E 0006067</t>
  </si>
  <si>
    <t>AB/18E 0006068</t>
  </si>
  <si>
    <t>AB/18E 0006069</t>
  </si>
  <si>
    <t>AB/18E 0006070</t>
  </si>
  <si>
    <t>AB/18E 0006071</t>
  </si>
  <si>
    <t>AB/18E 0006072</t>
  </si>
  <si>
    <t>AB/18E 0006073</t>
  </si>
  <si>
    <t>AB/18E 0006074</t>
  </si>
  <si>
    <t>AB/18E 0006075</t>
  </si>
  <si>
    <t>AB/18E 0006076</t>
  </si>
  <si>
    <t>AB/18E 0006077</t>
  </si>
  <si>
    <t>AB/18E 0006078</t>
  </si>
  <si>
    <t>AB/18E 0006079</t>
  </si>
  <si>
    <t>AB/18E 0006080</t>
  </si>
  <si>
    <t>AB/18E 0006081</t>
  </si>
  <si>
    <t>AB/18E 0006082</t>
  </si>
  <si>
    <t>AB/18E 0006083</t>
  </si>
  <si>
    <t>AB/18E 0006084</t>
  </si>
  <si>
    <t>AB/18E 0006085</t>
  </si>
  <si>
    <t>AB/18E 0006086</t>
  </si>
  <si>
    <t>AB/18E 0006087</t>
  </si>
  <si>
    <t>AB/18E 0006088</t>
  </si>
  <si>
    <t>AB/18E 0006089</t>
  </si>
  <si>
    <t>AB/18E 0006090</t>
  </si>
  <si>
    <t>AB/18E 0006091</t>
  </si>
  <si>
    <t>AB/18E 0006092</t>
  </si>
  <si>
    <t>AB/18E 0006093</t>
  </si>
  <si>
    <t>AB/18E 0006094</t>
  </si>
  <si>
    <t>AB/18E 0006095</t>
  </si>
  <si>
    <t>AB/18E 0006096</t>
  </si>
  <si>
    <t>AB/18E 0006097</t>
  </si>
  <si>
    <t>AB/18E 0006098</t>
  </si>
  <si>
    <t>AB/18E 0006099</t>
  </si>
  <si>
    <t>AB/18E 0006100</t>
  </si>
  <si>
    <t>AB/18E 0006101</t>
  </si>
  <si>
    <t>AB/18E 0006102</t>
  </si>
  <si>
    <t>AB/18E 0006103</t>
  </si>
  <si>
    <t>AB/18E 0006104</t>
  </si>
  <si>
    <t>AB/18E 0006105</t>
  </si>
  <si>
    <t>AB/18E 0006106</t>
  </si>
  <si>
    <t>AB/18E 0006107</t>
  </si>
  <si>
    <t>AB/18E 0006108</t>
  </si>
  <si>
    <t>AB/18E 0006109</t>
  </si>
  <si>
    <t>AB/18E 0006110</t>
  </si>
  <si>
    <t>AB/18E 0006111</t>
  </si>
  <si>
    <t>AB/18E 0006112</t>
  </si>
  <si>
    <t>AB/18E 0006113</t>
  </si>
  <si>
    <t>AB/18E 0006114</t>
  </si>
  <si>
    <t>AB/18E 0006115</t>
  </si>
  <si>
    <t>AB/18E 0006116</t>
  </si>
  <si>
    <t>AB/18E 0006117</t>
  </si>
  <si>
    <t>AB/18E 0006118</t>
  </si>
  <si>
    <t>AB/18E 0006119</t>
  </si>
  <si>
    <t>AB/18E 0006120</t>
  </si>
  <si>
    <t>AB/18E 0006121</t>
  </si>
  <si>
    <t>AB/18E 0006122</t>
  </si>
  <si>
    <t>AB/18E 0006123</t>
  </si>
  <si>
    <t>AB/18E 0006124</t>
  </si>
  <si>
    <t>AB/18E 0006125</t>
  </si>
  <si>
    <t>AB/18E 0006126</t>
  </si>
  <si>
    <t>AB/18E 0006127</t>
  </si>
  <si>
    <t>AB/18E 0006128</t>
  </si>
  <si>
    <t>AB/18E 0006129</t>
  </si>
  <si>
    <t>AB/18E 0006130</t>
  </si>
  <si>
    <t>AB/18E 0006131</t>
  </si>
  <si>
    <t>AB/18E 0006132</t>
  </si>
  <si>
    <t>AB/18E 0006133</t>
  </si>
  <si>
    <t>AB/18E 0006134</t>
  </si>
  <si>
    <t>AB/18E 0006135</t>
  </si>
  <si>
    <t>AB/18E 0006136</t>
  </si>
  <si>
    <t>AB/18E 0006137</t>
  </si>
  <si>
    <t>AB/18E 0006138</t>
  </si>
  <si>
    <t>AB/18E 0006139</t>
  </si>
  <si>
    <t>AB/18E 0006140</t>
  </si>
  <si>
    <t>AB/18E 0006141</t>
  </si>
  <si>
    <t>AB/18E 0006142</t>
  </si>
  <si>
    <t>AB/18E 0006143</t>
  </si>
  <si>
    <t>AB/18E 0006144</t>
  </si>
  <si>
    <t>AB/18E 0006145</t>
  </si>
  <si>
    <t>AB/18E 0006146</t>
  </si>
  <si>
    <t>AB/18E 0006147</t>
  </si>
  <si>
    <t>AB/18E 0006148</t>
  </si>
  <si>
    <t>AB/18E 0006149</t>
  </si>
  <si>
    <t>AB/18E 0006150</t>
  </si>
  <si>
    <t>AB/18E 0006151</t>
  </si>
  <si>
    <t>AB/18E 0006152</t>
  </si>
  <si>
    <t>AB/18E 0006153</t>
  </si>
  <si>
    <t>AB/18E 0006154</t>
  </si>
  <si>
    <t>AB/18E 0006155</t>
  </si>
  <si>
    <t>AB/18E 0006156</t>
  </si>
  <si>
    <t>AB/18E 0006157</t>
  </si>
  <si>
    <t>AB/18E 0006158</t>
  </si>
  <si>
    <t>AB/18E 0006159</t>
  </si>
  <si>
    <t>AB/18E 0006160</t>
  </si>
  <si>
    <t>AB/18E 0006161</t>
  </si>
  <si>
    <t>AB/18E 0006162</t>
  </si>
  <si>
    <t>AB/18E 0006163</t>
  </si>
  <si>
    <t>AB/18E 0006164</t>
  </si>
  <si>
    <t>AB/18E 0006165</t>
  </si>
  <si>
    <t>AB/18E 0006166</t>
  </si>
  <si>
    <t>AB/18E 0006167</t>
  </si>
  <si>
    <t>AB/18E 0006168</t>
  </si>
  <si>
    <t>AB/18E 0006169</t>
  </si>
  <si>
    <t>AB/18E 0006170</t>
  </si>
  <si>
    <t>AB/18E 0006171</t>
  </si>
  <si>
    <t>AB/18E 0006172</t>
  </si>
  <si>
    <t>AB/18E 0006173</t>
  </si>
  <si>
    <t>AB/18E 0006174</t>
  </si>
  <si>
    <t>AB/18E 0006175</t>
  </si>
  <si>
    <t>AB/18E 0006176</t>
  </si>
  <si>
    <t>AB/18E 0006177</t>
  </si>
  <si>
    <t>AB/18E 0006178</t>
  </si>
  <si>
    <t>AB/18E 0006179</t>
  </si>
  <si>
    <t>AB/18E 0006180</t>
  </si>
  <si>
    <t>AB/18E 0006181</t>
  </si>
  <si>
    <t>AB/18E 0006182</t>
  </si>
  <si>
    <t>AB/18E 0006183</t>
  </si>
  <si>
    <t>AB/18E 0006184</t>
  </si>
  <si>
    <t>AB/18E 0006185</t>
  </si>
  <si>
    <t>AB/18E 0006186</t>
  </si>
  <si>
    <t>AB/18E 0006187</t>
  </si>
  <si>
    <t>AB/18E 0006188</t>
  </si>
  <si>
    <t>AB/18E 0006189</t>
  </si>
  <si>
    <t>AB/18E 0006190</t>
  </si>
  <si>
    <t>AB/18E 0006191</t>
  </si>
  <si>
    <t>AB/18E 0006192</t>
  </si>
  <si>
    <t>AB/18E 0006193</t>
  </si>
  <si>
    <t>AB/18E 0006194</t>
  </si>
  <si>
    <t>AB/18E 0006195</t>
  </si>
  <si>
    <t>AB/18E 0006196</t>
  </si>
  <si>
    <t>AB/18E 0006197</t>
  </si>
  <si>
    <t>AB/18E 0006198</t>
  </si>
  <si>
    <t>AB/18E 0006199</t>
  </si>
  <si>
    <t>AB/18E 0006200</t>
  </si>
  <si>
    <t>AB/18E 0006201</t>
  </si>
  <si>
    <t>AB/18E 0006202</t>
  </si>
  <si>
    <t>AB/18E 0006203</t>
  </si>
  <si>
    <t>AB/18E 0006204</t>
  </si>
  <si>
    <t>AB/18E 0006205</t>
  </si>
  <si>
    <t>AB/18E 0006206</t>
  </si>
  <si>
    <t>AB/18E 0006207</t>
  </si>
  <si>
    <t>AB/18E 0006208</t>
  </si>
  <si>
    <t>AB/18E 0006209</t>
  </si>
  <si>
    <t>AB/18E 0006210</t>
  </si>
  <si>
    <t>AB/18E 0006211</t>
  </si>
  <si>
    <t>AB/18E 0006212</t>
  </si>
  <si>
    <t>AB/18E 0006213</t>
  </si>
  <si>
    <t>AB/18E 0006214</t>
  </si>
  <si>
    <t>AB/18E 0006215</t>
  </si>
  <si>
    <t>AB/18E 0006216</t>
  </si>
  <si>
    <t>AB/18E 0006217</t>
  </si>
  <si>
    <t>AB/18E 0006218</t>
  </si>
  <si>
    <t>AB/18E 0006219</t>
  </si>
  <si>
    <t>AB/18E 0006220</t>
  </si>
  <si>
    <t>AB/18E 0006221</t>
  </si>
  <si>
    <t>AB/18E 0006222</t>
  </si>
  <si>
    <t>AB/18E 0006223</t>
  </si>
  <si>
    <t>AB/18E 0006224</t>
  </si>
  <si>
    <t>25 sv</t>
  </si>
  <si>
    <t>08 sv</t>
  </si>
  <si>
    <t>09 sv</t>
  </si>
  <si>
    <t>giảm 10%</t>
  </si>
  <si>
    <t>giảm 20% sv kh 18</t>
  </si>
  <si>
    <t>Lớp xe Điện ,Đèn, Còi</t>
  </si>
  <si>
    <t>Lớp xe máy số</t>
  </si>
  <si>
    <t xml:space="preserve">Học phí anh văn EA2b </t>
  </si>
  <si>
    <t>Học phí THAO K16</t>
  </si>
  <si>
    <t>Động cơ xe gắn máy</t>
  </si>
  <si>
    <t>Học phí  nghề ngắn hạn : 5.160.000</t>
  </si>
  <si>
    <t>AB/18E 0006225</t>
  </si>
  <si>
    <t>AB/18E 0006226</t>
  </si>
  <si>
    <t>AB/18E 0006227</t>
  </si>
  <si>
    <t>AB/18E 0006228</t>
  </si>
  <si>
    <t>AB/18E 0006229</t>
  </si>
  <si>
    <t>AB/18E 0006230</t>
  </si>
  <si>
    <t>AB/18E 0006231</t>
  </si>
  <si>
    <t>AB/18E 0006232</t>
  </si>
  <si>
    <t>AB/18E 0006233</t>
  </si>
  <si>
    <t>AB/18E 0006234</t>
  </si>
  <si>
    <t>AB/18E 0006235</t>
  </si>
  <si>
    <t>AB/18E 0006236</t>
  </si>
  <si>
    <t>AB/18E 0006237</t>
  </si>
  <si>
    <t>AB/18E 0006238</t>
  </si>
  <si>
    <t>AB/18E 0006239</t>
  </si>
  <si>
    <t>AB/18E 0006240</t>
  </si>
  <si>
    <t>Lê Hoài	Dĩ</t>
  </si>
  <si>
    <t>Nguyễn Trường	Nguyên</t>
  </si>
  <si>
    <t>Nguyễn Tấn	Hiệp</t>
  </si>
  <si>
    <t>Phạm Văn	Phú</t>
  </si>
  <si>
    <t>Hồ	Phong</t>
  </si>
  <si>
    <t>Đào Văn	Đạt</t>
  </si>
  <si>
    <t>Nguyễn Minh 	Kiệt</t>
  </si>
  <si>
    <t>Lưu Quốc	Việt</t>
  </si>
  <si>
    <t>Trần Quang	Huy</t>
  </si>
  <si>
    <t>Nguyễn Thanh	Hiếu</t>
  </si>
  <si>
    <t>Hà Trọng	Lực</t>
  </si>
  <si>
    <t>Trần Văn	Tú</t>
  </si>
  <si>
    <t>Đỗ Hiền	Thái</t>
  </si>
  <si>
    <t>Nguyễn Bão 	Khánh</t>
  </si>
  <si>
    <t>Lương Phước	Hoài</t>
  </si>
  <si>
    <t>AB/18E 0006241</t>
  </si>
  <si>
    <t>Trịnh Minh Trọng</t>
  </si>
  <si>
    <t>Học phí THAO Khóa 16: 2.560.000</t>
  </si>
  <si>
    <t>Học phí tiếng Hàn khóa 2: 1.680.000( SV 18)</t>
  </si>
  <si>
    <t>Lệ phí kiểm tra năng lực tiếng Trung: 810.000  thi ngày 05/2019</t>
  </si>
  <si>
    <t>AB/18E 0006242</t>
  </si>
  <si>
    <t>AB/18E 0006243</t>
  </si>
  <si>
    <t>Phạm Văn Tình</t>
  </si>
  <si>
    <t>Phạm Văn Phú</t>
  </si>
  <si>
    <t>Bằng chữ: Một trăm hai mươi mốt triệu chín trăm ba mươi ngàn đồng chẵn</t>
  </si>
  <si>
    <t>Thành phố Hồ Chí Minh, ngày     tháng   5 năm 2019</t>
  </si>
  <si>
    <t>Nguyễn Minh Hiếu</t>
  </si>
  <si>
    <t>Học phí Anh văn khóa 29: 110.880.000</t>
  </si>
  <si>
    <t>AB/18E 0006244</t>
  </si>
  <si>
    <t>Ngô Quang	Trường</t>
  </si>
  <si>
    <t>Lâm Tấn	Tài</t>
  </si>
  <si>
    <t>Trần Minh	Quang</t>
  </si>
  <si>
    <t>Lê Anh	Khôi</t>
  </si>
  <si>
    <t>Dương Vĩ	Nghiệp</t>
  </si>
  <si>
    <t>Trương Gia 	Phát</t>
  </si>
  <si>
    <t>Kiều Chí 	Nhân</t>
  </si>
  <si>
    <t>Nguyễn Anh	Kiệt</t>
  </si>
  <si>
    <t>Trần Duy Quang</t>
  </si>
  <si>
    <t>Nguyễn Đình Quốc	Ân</t>
  </si>
  <si>
    <t>Lê Văn	Chung</t>
  </si>
  <si>
    <t>Huỳnh Hà	Lâm</t>
  </si>
  <si>
    <t>Phan Lâm	Huy</t>
  </si>
  <si>
    <t>Lê Công	Hậu</t>
  </si>
  <si>
    <t>Nguyễn Tân	Tiến</t>
  </si>
  <si>
    <t>Nguyễn Văn Quốc	Việt</t>
  </si>
  <si>
    <t>Phạm Huỳnh Xuân	Thư</t>
  </si>
  <si>
    <t>Phạm Minh	Sĩ</t>
  </si>
  <si>
    <t>Kiều Phi	Long</t>
  </si>
  <si>
    <t>Trần Việt	Hoàng</t>
  </si>
  <si>
    <t>Huỳnh Minh	Chiến</t>
  </si>
  <si>
    <t>Châu Kim	Phước</t>
  </si>
  <si>
    <t>Nguyễn Thị	Trang</t>
  </si>
  <si>
    <t>Đỗ Ngọc Quỳnh	Như</t>
  </si>
  <si>
    <t>Nguyễn Xuân Tài	Lộc</t>
  </si>
  <si>
    <t>TĐào Sơn  Nam</t>
  </si>
  <si>
    <t>Phan Lâm	Tân</t>
  </si>
  <si>
    <t>Vũ Hoàng	Tiến</t>
  </si>
  <si>
    <t>Nguyễn Bá	Hà</t>
  </si>
  <si>
    <t>Trần Hoàng	Nhạc</t>
  </si>
  <si>
    <t>Đỗ Thành 	Đạt</t>
  </si>
  <si>
    <t>Phan Hoài	Linh</t>
  </si>
  <si>
    <t>Nguyễn Thanh Hoàng Khải</t>
  </si>
  <si>
    <t>Đỗ Huỳnh Minh Hy</t>
  </si>
  <si>
    <t>Vũ Tuấn Anh</t>
  </si>
  <si>
    <t>Ngô Trung	Hiếu</t>
  </si>
  <si>
    <t>Nguyễn Phước	Hiền</t>
  </si>
  <si>
    <t>Nguyễn Ngọc	Khê</t>
  </si>
  <si>
    <t>Trần Thị 	Mai	1</t>
  </si>
  <si>
    <t>Võ Lê Kim 	Giàu</t>
  </si>
  <si>
    <t>Lê Phạm Hùng 	Anh</t>
  </si>
  <si>
    <t>Trần Thanh	Tùng</t>
  </si>
  <si>
    <t>Phạm Văn 	Tạo</t>
  </si>
  <si>
    <t>Đỗ Đinh Nhật	Trường</t>
  </si>
  <si>
    <t>1Dương Văn	Cơ</t>
  </si>
  <si>
    <t>Nguyễn Trường	Kỳ</t>
  </si>
  <si>
    <t>Nguyễn Trương Hồng	Thiên</t>
  </si>
  <si>
    <t>Nguyễn Văn	Nhứt</t>
  </si>
  <si>
    <t>Trần Hoàng	Thái</t>
  </si>
  <si>
    <t>Lê Ngọc	Vy</t>
  </si>
  <si>
    <t>1Nguyễn Thị Kim	Liên</t>
  </si>
  <si>
    <t>Ngô Thị Kim	Ngân</t>
  </si>
  <si>
    <t>Lê Tấn	Minh</t>
  </si>
  <si>
    <t>Lộc Nhật	Cường</t>
  </si>
  <si>
    <t>Phan Nguyên Phúc</t>
  </si>
  <si>
    <t>Chướng Hoàng	Hùng</t>
  </si>
  <si>
    <t>Bùi Nguyễn Tuấn Duy</t>
  </si>
  <si>
    <t>Đặng Gia Thành</t>
  </si>
  <si>
    <t>Tòng Thị Bích	Tiên</t>
  </si>
  <si>
    <t>Dương Thanh	Sơn</t>
  </si>
  <si>
    <t>Lư Bùi Thanh	Nhân</t>
  </si>
  <si>
    <t>Phan Hữu	Trí</t>
  </si>
  <si>
    <t>Phùng Anh	Tài</t>
  </si>
  <si>
    <t>Ngô Nhựt	Lanh</t>
  </si>
  <si>
    <t>Lê Tuấn	Cảnh</t>
  </si>
  <si>
    <t>Tăng Thiên 	Tài</t>
  </si>
  <si>
    <t>Trần Hoàng Lộc</t>
  </si>
  <si>
    <t>Đặng Thị	Vân</t>
  </si>
  <si>
    <t>Giang Duy	Cẩm</t>
  </si>
  <si>
    <t>Lê Ngọc	Tuấn</t>
  </si>
  <si>
    <t>Dương Đình	Long</t>
  </si>
  <si>
    <t>Bùi Tấn	An</t>
  </si>
  <si>
    <t>Nguyễn Chí	Linh</t>
  </si>
  <si>
    <t>Nguyễn Văn	Âu</t>
  </si>
  <si>
    <t>Phan Linh	Tâm</t>
  </si>
  <si>
    <t>Lê Văn	Tuấn</t>
  </si>
  <si>
    <t>Lê Tuấn	An</t>
  </si>
  <si>
    <t>Nguyễn Tấn	Hòa</t>
  </si>
  <si>
    <t>Hà Văn	Đông</t>
  </si>
  <si>
    <t>Đặng Duy	Nam</t>
  </si>
  <si>
    <t>Phạm Ngọc 	Trường</t>
  </si>
  <si>
    <t>Nguyễn Thế	KHánh</t>
  </si>
  <si>
    <t>Vũ Đức	Minh</t>
  </si>
  <si>
    <t>Dương Trọng	Hiếu</t>
  </si>
  <si>
    <t>Nguyễn Hữu	Phú</t>
  </si>
  <si>
    <t>Nguyễn Hoàng	Phong</t>
  </si>
  <si>
    <t>Nguyễn Thanh	Huy</t>
  </si>
  <si>
    <t>Trần Văn	Thuận</t>
  </si>
  <si>
    <t>Nguyễn Vũ Minh	Phúc</t>
  </si>
  <si>
    <t>Lê Thế	Hữu</t>
  </si>
  <si>
    <t>Bùi Việt	Lâm</t>
  </si>
  <si>
    <t>Nguyễn Ngọc Thanh Vân</t>
  </si>
  <si>
    <t>Trần Võ Khánh Quỳnh</t>
  </si>
  <si>
    <t>Hàng Nhật	Minh</t>
  </si>
  <si>
    <t>Lê Ngân Tâm</t>
  </si>
  <si>
    <t>Nguyễn Trung Anh	Hào</t>
  </si>
  <si>
    <t>Phạm Tấn	Lên</t>
  </si>
  <si>
    <t>Nguyễn Bá	Túc</t>
  </si>
  <si>
    <t>Nguyễn Thiên 	Ân</t>
  </si>
  <si>
    <t>Lâm Nguyễn Phước	Hậu</t>
  </si>
  <si>
    <t>Phan Văn	Quân</t>
  </si>
  <si>
    <t>Nguyễn Hồng	Phúc</t>
  </si>
  <si>
    <t>Lê Đức	Thạch</t>
  </si>
  <si>
    <t>Nguyễn Bữu	Khánh</t>
  </si>
  <si>
    <t>Nguyễn Thái	Việt</t>
  </si>
  <si>
    <t>Nguyễn Duy	Khánh</t>
  </si>
  <si>
    <t>Nguyễn Đình	Kha</t>
  </si>
  <si>
    <t>Phạm Đình	Sang</t>
  </si>
  <si>
    <t>Đặng Hoàng Minh	Quân</t>
  </si>
  <si>
    <t>Hồ Văn	Pháp</t>
  </si>
  <si>
    <t>Trần Nguyễn Bảo	Linh</t>
  </si>
  <si>
    <t>Đặng Quang	Minh</t>
  </si>
  <si>
    <t>Phạm Hùng	Minh</t>
  </si>
  <si>
    <t>Đinh Trung	Nghĩa</t>
  </si>
  <si>
    <t>Nguyễn Hoàng	Tuấn</t>
  </si>
  <si>
    <t>Nguyễn Chí Khang</t>
  </si>
  <si>
    <t>Cáp Hữu 	Thông</t>
  </si>
  <si>
    <t>Phạm Hoàng 	Sơn</t>
  </si>
  <si>
    <t>Đinh Ngọc Ngân	Mỹ</t>
  </si>
  <si>
    <t>Phạm Duy	Phú</t>
  </si>
  <si>
    <t>Lê Phước	Hưng</t>
  </si>
  <si>
    <t>Trần Thu	Thảo</t>
  </si>
  <si>
    <t>Nguyễn Nhật	Luân</t>
  </si>
  <si>
    <t>Huỳnh Tấn	Lộc</t>
  </si>
  <si>
    <t>Nguyễn Ngọc 	Thạnh</t>
  </si>
  <si>
    <t>Nguyễn Thanh 	Tâm</t>
  </si>
  <si>
    <t>Nguyễn Công	Trứ</t>
  </si>
  <si>
    <t>Nguyễn Thanh Vỹ</t>
  </si>
  <si>
    <t>Võ Hoàng	Phát</t>
  </si>
  <si>
    <t>Trần Đình	Quý</t>
  </si>
  <si>
    <t>Vương Anh	Vũ</t>
  </si>
  <si>
    <t>Lê Tuấn	Anh</t>
  </si>
  <si>
    <t>Trịnh Thị Anh 	Thư</t>
  </si>
  <si>
    <t>Võ Văn	Hạ</t>
  </si>
  <si>
    <t>Lê Thanh	Tiến</t>
  </si>
  <si>
    <t>Nguyễn Hoàng	Vũ</t>
  </si>
  <si>
    <t>Nguyễn Ngọc	Bình</t>
  </si>
  <si>
    <t>Nguyễn Hữu	Hoàng</t>
  </si>
  <si>
    <t>Trần Quang	Khánh</t>
  </si>
  <si>
    <t>Trần Ngọc	Hiền</t>
  </si>
  <si>
    <t>Lê Văn Thành	Đạt</t>
  </si>
  <si>
    <t>Lê Thanh	Trúc</t>
  </si>
  <si>
    <t>Nguyễn Đoàn Phi 	Long</t>
  </si>
  <si>
    <t>Mai Thành	Tẩn</t>
  </si>
  <si>
    <t>Phạm Ngọc	Duy</t>
  </si>
  <si>
    <t>Huỳnh Tấn	Nghĩa</t>
  </si>
  <si>
    <t>Văn Quốc	Hùng</t>
  </si>
  <si>
    <t>Trần Thanh	Đăng</t>
  </si>
  <si>
    <t>Trần Quang	Khải</t>
  </si>
  <si>
    <t>Trần Tấn 	Phát</t>
  </si>
  <si>
    <t>Đặng Quốc	Trung</t>
  </si>
  <si>
    <t>Lê Vũ	Linh</t>
  </si>
  <si>
    <t>Trần Quốc	Phong</t>
  </si>
  <si>
    <t>Nguyễn Văn	Hùng</t>
  </si>
  <si>
    <t>Nguyễn Trọng	Phi</t>
  </si>
  <si>
    <t>Lê Tiến 	Sang</t>
  </si>
  <si>
    <t>Huỳnh Khá	Phúc</t>
  </si>
  <si>
    <t>Trần Nguyễn Minh	Đức</t>
  </si>
  <si>
    <t>Trần Phước Trường 	Thống</t>
  </si>
  <si>
    <t>Phạm Thanh 	Huyền</t>
  </si>
  <si>
    <t>Vương Tuệ	Ngọc</t>
  </si>
  <si>
    <t>Trần Quang	Triệu</t>
  </si>
  <si>
    <t>Nguyễn Lê Duy	Minh</t>
  </si>
  <si>
    <t>Phùng Tấn	Lộc</t>
  </si>
  <si>
    <t>Điểu Gơ	Lui</t>
  </si>
  <si>
    <t>Nguyễn Trần Quốc	Hưng</t>
  </si>
  <si>
    <t>Phan Hoàng Gia	Bảo</t>
  </si>
  <si>
    <t>Liên Gia	Huy</t>
  </si>
  <si>
    <t>Võ Cao Anh	Tú</t>
  </si>
  <si>
    <t>Trần Phan Gia	Bảo</t>
  </si>
  <si>
    <t>Lạc Thiên 	Trí</t>
  </si>
  <si>
    <t>AB/18E 0006245</t>
  </si>
  <si>
    <t>AB/18E 0006246</t>
  </si>
  <si>
    <t>AB/18E 0006247</t>
  </si>
  <si>
    <t>AB/18E 0006248</t>
  </si>
  <si>
    <t>AB/18E 0006249</t>
  </si>
  <si>
    <t>AB/18E 0006250</t>
  </si>
  <si>
    <t>AB/18E 0006251</t>
  </si>
  <si>
    <t>AB/18E 0006252</t>
  </si>
  <si>
    <t>AB/18E 0006253</t>
  </si>
  <si>
    <t>AB/18E 0006254</t>
  </si>
  <si>
    <t>AB/18E 0006255</t>
  </si>
  <si>
    <t>AB/18E 0006256</t>
  </si>
  <si>
    <t>AB/18E 0006257</t>
  </si>
  <si>
    <t>AB/18E 0006258</t>
  </si>
  <si>
    <t>AB/18E 0006259</t>
  </si>
  <si>
    <t>AB/18E 0006260</t>
  </si>
  <si>
    <t>AB/18E 0006261</t>
  </si>
  <si>
    <t>AB/18E 0006262</t>
  </si>
  <si>
    <t>AB/18E 0006263</t>
  </si>
  <si>
    <t>AB/18E 0006264</t>
  </si>
  <si>
    <t>AB/18E 0006265</t>
  </si>
  <si>
    <t>AB/18E 0006266</t>
  </si>
  <si>
    <t>AB/18E 0006267</t>
  </si>
  <si>
    <t>AB/18E 0006268</t>
  </si>
  <si>
    <t>AB/18E 0006269</t>
  </si>
  <si>
    <t>AB/18E 0006270</t>
  </si>
  <si>
    <t>AB/18E 0006271</t>
  </si>
  <si>
    <t>AB/18E 0006272</t>
  </si>
  <si>
    <t>AB/18E 0006273</t>
  </si>
  <si>
    <t>AB/18E 0006274</t>
  </si>
  <si>
    <t>AB/18E 0006275</t>
  </si>
  <si>
    <t>AB/18E 0006276</t>
  </si>
  <si>
    <t>AB/18E 0006277</t>
  </si>
  <si>
    <t>AB/18E 0006278</t>
  </si>
  <si>
    <t>AB/18E 0006279</t>
  </si>
  <si>
    <t>AB/18E 0006280</t>
  </si>
  <si>
    <t>AB/18E 0006281</t>
  </si>
  <si>
    <t>AB/18E 0006282</t>
  </si>
  <si>
    <t>AB/18E 0006283</t>
  </si>
  <si>
    <t>AB/18E 0006284</t>
  </si>
  <si>
    <t>AB/18E 0006285</t>
  </si>
  <si>
    <t>AB/18E 0006286</t>
  </si>
  <si>
    <t>AB/18E 0006287</t>
  </si>
  <si>
    <t>AB/18E 0006288</t>
  </si>
  <si>
    <t>AB/18E 0006289</t>
  </si>
  <si>
    <t>AB/18E 0006290</t>
  </si>
  <si>
    <t>AB/18E 0006291</t>
  </si>
  <si>
    <t>AB/18E 0006292</t>
  </si>
  <si>
    <t>AB/18E 0006293</t>
  </si>
  <si>
    <t>AB/18E 0006294</t>
  </si>
  <si>
    <t>AB/18E 0006295</t>
  </si>
  <si>
    <t>AB/18E 0006296</t>
  </si>
  <si>
    <t>AB/18E 0006297</t>
  </si>
  <si>
    <t>AB/18E 0006298</t>
  </si>
  <si>
    <t>AB/18E 0006299</t>
  </si>
  <si>
    <t>AB/18E 0006300</t>
  </si>
  <si>
    <t>AB/18E 0006301</t>
  </si>
  <si>
    <t>AB/18E 0006302</t>
  </si>
  <si>
    <t>AB/18E 0006303</t>
  </si>
  <si>
    <t>AB/18E 0006304</t>
  </si>
  <si>
    <t>AB/18E 0006305</t>
  </si>
  <si>
    <t>AB/18E 0006306</t>
  </si>
  <si>
    <t>AB/18E 0006307</t>
  </si>
  <si>
    <t>AB/18E 0006308</t>
  </si>
  <si>
    <t>AB/18E 0006309</t>
  </si>
  <si>
    <t>AB/18E 0006310</t>
  </si>
  <si>
    <t>AB/18E 0006311</t>
  </si>
  <si>
    <t>AB/18E 0006312</t>
  </si>
  <si>
    <t>AB/18E 0006313</t>
  </si>
  <si>
    <t>AB/18E 0006314</t>
  </si>
  <si>
    <t>AB/18E 0006315</t>
  </si>
  <si>
    <t>AB/18E 0006316</t>
  </si>
  <si>
    <t>AB/18E 0006317</t>
  </si>
  <si>
    <t>AB/18E 0006318</t>
  </si>
  <si>
    <t>AB/18E 0006319</t>
  </si>
  <si>
    <t>AB/18E 0006320</t>
  </si>
  <si>
    <t>AB/18E 0006321</t>
  </si>
  <si>
    <t>AB/18E 0006322</t>
  </si>
  <si>
    <t>AB/18E 0006323</t>
  </si>
  <si>
    <t>AB/18E 0006324</t>
  </si>
  <si>
    <t>AB/18E 0006325</t>
  </si>
  <si>
    <t>AB/18E 0006326</t>
  </si>
  <si>
    <t>AB/18E 0006327</t>
  </si>
  <si>
    <t>AB/18E 0006328</t>
  </si>
  <si>
    <t>AB/18E 0006329</t>
  </si>
  <si>
    <t>AB/18E 0006330</t>
  </si>
  <si>
    <t>AB/18E 0006331</t>
  </si>
  <si>
    <t>AB/18E 0006332</t>
  </si>
  <si>
    <t>AB/18E 0006333</t>
  </si>
  <si>
    <t>AB/18E 0006334</t>
  </si>
  <si>
    <t>AB/18E 0006335</t>
  </si>
  <si>
    <t>AB/18E 0006336</t>
  </si>
  <si>
    <t>AB/18E 0006337</t>
  </si>
  <si>
    <t>AB/18E 0006338</t>
  </si>
  <si>
    <t>AB/18E 0006339</t>
  </si>
  <si>
    <t>AB/18E 0006340</t>
  </si>
  <si>
    <t>AB/18E 0006341</t>
  </si>
  <si>
    <t>AB/18E 0006342</t>
  </si>
  <si>
    <t>AB/18E 0006343</t>
  </si>
  <si>
    <t>AB/18E 0006344</t>
  </si>
  <si>
    <t>AB/18E 0006345</t>
  </si>
  <si>
    <t>AB/18E 0006346</t>
  </si>
  <si>
    <t>AB/18E 0006347</t>
  </si>
  <si>
    <t>AB/18E 0006348</t>
  </si>
  <si>
    <t>AB/18E 0006349</t>
  </si>
  <si>
    <t>AB/18E 0006350</t>
  </si>
  <si>
    <t>AB/18E 0006351</t>
  </si>
  <si>
    <t>AB/18E 0006352</t>
  </si>
  <si>
    <t>AB/18E 0006353</t>
  </si>
  <si>
    <t>AB/18E 0006354</t>
  </si>
  <si>
    <t>AB/18E 0006355</t>
  </si>
  <si>
    <t>AB/18E 0006356</t>
  </si>
  <si>
    <t>AB/18E 0006357</t>
  </si>
  <si>
    <t>AB/18E 0006358</t>
  </si>
  <si>
    <t>AB/18E 0006359</t>
  </si>
  <si>
    <t>AB/18E 0006360</t>
  </si>
  <si>
    <t>AB/18E 0006361</t>
  </si>
  <si>
    <t>AB/18E 0006362</t>
  </si>
  <si>
    <t>AB/18E 0006363</t>
  </si>
  <si>
    <t>AB/18E 0006364</t>
  </si>
  <si>
    <t>AB/18E 0006365</t>
  </si>
  <si>
    <t>AB/18E 0006366</t>
  </si>
  <si>
    <t>AB/18E 0006367</t>
  </si>
  <si>
    <t>AB/18E 0006368</t>
  </si>
  <si>
    <t>AB/18E 0006369</t>
  </si>
  <si>
    <t>AB/18E 0006370</t>
  </si>
  <si>
    <t>AB/18E 0006371</t>
  </si>
  <si>
    <t>AB/18E 0006372</t>
  </si>
  <si>
    <t>AB/18E 0006373</t>
  </si>
  <si>
    <t>AB/18E 0006374</t>
  </si>
  <si>
    <t>AB/18E 0006375</t>
  </si>
  <si>
    <t>AB/18E 0006376</t>
  </si>
  <si>
    <t>AB/18E 0006377</t>
  </si>
  <si>
    <t>AB/18E 0006378</t>
  </si>
  <si>
    <t>AB/18E 0006379</t>
  </si>
  <si>
    <t>AB/18E 0006380</t>
  </si>
  <si>
    <t>AB/18E 0006381</t>
  </si>
  <si>
    <t>AB/18E 0006382</t>
  </si>
  <si>
    <t>AB/18E 0006383</t>
  </si>
  <si>
    <t>AB/18E 0006384</t>
  </si>
  <si>
    <t>AB/18E 0006385</t>
  </si>
  <si>
    <t>AB/18E 0006386</t>
  </si>
  <si>
    <t>AB/18E 0006387</t>
  </si>
  <si>
    <t>AB/18E 0006388</t>
  </si>
  <si>
    <t>AB/18E 0006389</t>
  </si>
  <si>
    <t>AB/18E 0006390</t>
  </si>
  <si>
    <t>AB/18E 0006391</t>
  </si>
  <si>
    <t>AB/18E 0006392</t>
  </si>
  <si>
    <t>AB/18E 0006393</t>
  </si>
  <si>
    <t>AB/18E 0006394</t>
  </si>
  <si>
    <t>AB/18E 0006395</t>
  </si>
  <si>
    <t>AB/18E 0006396</t>
  </si>
  <si>
    <t>AB/18E 0006397</t>
  </si>
  <si>
    <t>AB/18E 0006398</t>
  </si>
  <si>
    <t>AB/18E 0006399</t>
  </si>
  <si>
    <t>AB/18E 0006400</t>
  </si>
  <si>
    <t>AB/18E 0006401</t>
  </si>
  <si>
    <t>AB/18E 0006402</t>
  </si>
  <si>
    <t>AB/18E 0006403</t>
  </si>
  <si>
    <t>AB/18E 0006404</t>
  </si>
  <si>
    <t>AB/18E 0006405</t>
  </si>
  <si>
    <t>AB/18E 0006406</t>
  </si>
  <si>
    <t>AB/18E 0006407</t>
  </si>
  <si>
    <t>AB/18E 0006408</t>
  </si>
  <si>
    <t>AB/18E 0006409</t>
  </si>
  <si>
    <t>AB/18E 0006410</t>
  </si>
  <si>
    <t>AB/18E 0006411</t>
  </si>
  <si>
    <t>AB/18E 0006412</t>
  </si>
  <si>
    <t>AB/18E 0006413</t>
  </si>
  <si>
    <t>AB/18E 0006414</t>
  </si>
  <si>
    <t>AB/18E 0006415</t>
  </si>
  <si>
    <t>AB/18E 0006416</t>
  </si>
  <si>
    <t>AB/18E 0006417</t>
  </si>
  <si>
    <t>AB/18E 0006418</t>
  </si>
  <si>
    <t>AB/18E 0006419</t>
  </si>
  <si>
    <t>AB/18E 0006420</t>
  </si>
  <si>
    <t>AB/18E 0006421</t>
  </si>
  <si>
    <t>AB/18E 0006422</t>
  </si>
  <si>
    <t>AB/18E 0006423</t>
  </si>
  <si>
    <t>AB/18E 0006424</t>
  </si>
  <si>
    <t>AB/18E 0006425</t>
  </si>
  <si>
    <t>AB/18E 0006426</t>
  </si>
  <si>
    <t>Học phí Autocad 2D</t>
  </si>
  <si>
    <t>05 vs</t>
  </si>
  <si>
    <t>04sv</t>
  </si>
  <si>
    <t>16sv</t>
  </si>
  <si>
    <t>05 sv</t>
  </si>
  <si>
    <t>Lê Hữu Nghĩa</t>
  </si>
  <si>
    <t>Học phí THAO Khóa 16: 10.240.000</t>
  </si>
  <si>
    <t>Lệ phí kiểm tra năng lực tiếng Trung: 1.890.000  thi ngày 05/2019</t>
  </si>
  <si>
    <t>Lê CẢnh Hiền</t>
  </si>
  <si>
    <t>AB/18E 0006427</t>
  </si>
  <si>
    <t>Học phí  nghề ngắn hạn : 400.000</t>
  </si>
  <si>
    <t>AB/18E 0006428</t>
  </si>
  <si>
    <t>AB/18E 0006429</t>
  </si>
  <si>
    <t>Trần văn Thịnh</t>
  </si>
  <si>
    <t>Huỳnh Văn Tú</t>
  </si>
  <si>
    <t>Học phí Anh văn khóa 29: 90.240.000</t>
  </si>
  <si>
    <t>Lưu Quốc Thuận</t>
  </si>
  <si>
    <t>Bằng chữ: Một trăm lẻ hai triệu bảy trăm bảy mươi ngàn đồng chẵn</t>
  </si>
  <si>
    <t>AB/18E 0006430</t>
  </si>
  <si>
    <t>Học phí tiếng Hàn KA1.b+ ôn tập</t>
  </si>
  <si>
    <t>Lệ phí kiểm tra năng lực Anh văn</t>
  </si>
  <si>
    <t>Huỳnh Quang	Tấn</t>
  </si>
  <si>
    <t>Lê Văn	Hiếu</t>
  </si>
  <si>
    <t>Hoàng Phạm Ngọc Giáp</t>
  </si>
  <si>
    <t>Phạm Hoài 	Phương</t>
  </si>
  <si>
    <t>Võ Thành	An</t>
  </si>
  <si>
    <t>Trịnh Duy	Thức</t>
  </si>
  <si>
    <t>Tô Quốc 	Tài</t>
  </si>
  <si>
    <t>Nguyễn Thị Ánh 	Tuyết</t>
  </si>
  <si>
    <t>Trần Minh 	Tuyên </t>
  </si>
  <si>
    <t>Đoàn Thị Minh 	Tiến</t>
  </si>
  <si>
    <t>Võ Văn Nhựt	Minh</t>
  </si>
  <si>
    <t>Nguyễn Anh	Khoa</t>
  </si>
  <si>
    <t>Nguyễn Trần Thanh	Duy</t>
  </si>
  <si>
    <t>Trần Kim	Huy</t>
  </si>
  <si>
    <t>Nguyễn Tiến	Mạnh</t>
  </si>
  <si>
    <t>Nguyễn Đức	Huy</t>
  </si>
  <si>
    <t>Hồ Anh	Luân</t>
  </si>
  <si>
    <t>Nguyễn Hùng Trung	Dũng</t>
  </si>
  <si>
    <t>Nguyễn Đức Xuân	Sơn</t>
  </si>
  <si>
    <t>Bùi Đức 	Hòa</t>
  </si>
  <si>
    <t>Cao Văn	Thành</t>
  </si>
  <si>
    <t>Nguyễn Hồng	Tiến</t>
  </si>
  <si>
    <t>Sầm Thiện	Luân</t>
  </si>
  <si>
    <t>Lê Hữu	Tài</t>
  </si>
  <si>
    <t>Phạm Lê Lai	Láng</t>
  </si>
  <si>
    <t>Trần Bá	Phát</t>
  </si>
  <si>
    <t>Phạm Hữu	Tùng</t>
  </si>
  <si>
    <t>Trần Viết 	Bắc</t>
  </si>
  <si>
    <t>Nguyễn Trung 	Tín</t>
  </si>
  <si>
    <t>Đào Duy 	Vĩ</t>
  </si>
  <si>
    <t>Nguyễn Văn 	Long</t>
  </si>
  <si>
    <t>Huỳnh Tiến	Thành</t>
  </si>
  <si>
    <t>Lê Thị Thùy	Nhung</t>
  </si>
  <si>
    <t>Nguyễn Ngọc Anh	Thư</t>
  </si>
  <si>
    <t>Nguyễn  Minh 	Hiếu</t>
  </si>
  <si>
    <t>Nguyễn Thành	Đông</t>
  </si>
  <si>
    <t>Trịnh Trung	Hậu</t>
  </si>
  <si>
    <t>Lê Ngọc 	Vinh</t>
  </si>
  <si>
    <t>Huỳnh Minh 	Trí</t>
  </si>
  <si>
    <t>Phan Minh	Tân</t>
  </si>
  <si>
    <t>Nguyễn Công	Minh</t>
  </si>
  <si>
    <t>Hồ Văn 	Mạnh</t>
  </si>
  <si>
    <t>Tạ Gia	Huy</t>
  </si>
  <si>
    <t>Nguyễn Hữu	Huy</t>
  </si>
  <si>
    <t>Hoàng Anh	Kỳ</t>
  </si>
  <si>
    <t>Hà Vũ	Đạt</t>
  </si>
  <si>
    <t>Nguyễn Hoàng 	Ân</t>
  </si>
  <si>
    <t>Vũ Đức	Tài</t>
  </si>
  <si>
    <t>Trần Quang	Kiệt</t>
  </si>
  <si>
    <t>Đặng Tấn	Trường</t>
  </si>
  <si>
    <t>Lê Quốc	Bảo</t>
  </si>
  <si>
    <t>Trần Xuân	Nam</t>
  </si>
  <si>
    <t>Hồ Thị	Mai</t>
  </si>
  <si>
    <t>Hồ Diệp	Quyên</t>
  </si>
  <si>
    <t>Huỳnh Văn 	Kháng</t>
  </si>
  <si>
    <t>Nguyễn Hoài	Hưng</t>
  </si>
  <si>
    <t>Phạm	Lộc</t>
  </si>
  <si>
    <t>Lý Minh	Trung</t>
  </si>
  <si>
    <t>Dương Thị Trà	My</t>
  </si>
  <si>
    <t>Văn Hà	Sanh</t>
  </si>
  <si>
    <t>Đinh Công 	Thức</t>
  </si>
  <si>
    <t>Lê Văn	Duy</t>
  </si>
  <si>
    <t>Nguyễn Thanh	Xuân</t>
  </si>
  <si>
    <t>Phạm Bá	Quỳnh</t>
  </si>
  <si>
    <t>Võ Phú Lộc</t>
  </si>
  <si>
    <t>Nguyễn Văn	Lâm</t>
  </si>
  <si>
    <t>Nguyễn Văn 	An</t>
  </si>
  <si>
    <t>Phan Tuân	Nguyên</t>
  </si>
  <si>
    <t>Nguyễn Công	Hùng</t>
  </si>
  <si>
    <t>Tôn Minh	Quốc</t>
  </si>
  <si>
    <t>Vũ Phạm Thái	Bình</t>
  </si>
  <si>
    <t>Trương Hữu 	Tân</t>
  </si>
  <si>
    <t>Nguyễn Thanh Thảo</t>
  </si>
  <si>
    <t>Nguyễn Văn Giàu</t>
  </si>
  <si>
    <t>Cao Hoài	Ân</t>
  </si>
  <si>
    <t>Nguyễn Văn	Đạt</t>
  </si>
  <si>
    <t>Trần Xuân	Long</t>
  </si>
  <si>
    <t>Nguyễn Chí	Công</t>
  </si>
  <si>
    <t>Lê Hoàng	Nam</t>
  </si>
  <si>
    <t>Nguyễn Hữu	Cầu</t>
  </si>
  <si>
    <t>Phan Thị Mỹ	Thơ</t>
  </si>
  <si>
    <t>Hứa Chí	Cường</t>
  </si>
  <si>
    <t>Nguyễn Đạt	Nguyên</t>
  </si>
  <si>
    <t>Phan Chấn	Long</t>
  </si>
  <si>
    <t>Nguyễn Minh 	Tâm</t>
  </si>
  <si>
    <t>Phạm Thị Kiều	Tiên</t>
  </si>
  <si>
    <t>Hà Vũ Hoàng	Duy</t>
  </si>
  <si>
    <t>Nguyễn Thanh	Quang</t>
  </si>
  <si>
    <t>Doãn Đức Thiên 	Phúc</t>
  </si>
  <si>
    <t>Lê Thành	Nhơn</t>
  </si>
  <si>
    <t>1Nguyễn Văn	Tiến</t>
  </si>
  <si>
    <t>Nguyễn Đức 	Anh</t>
  </si>
  <si>
    <t>Phạm Cao Hữu 	Tình</t>
  </si>
  <si>
    <t>Phan Văn	Kiên</t>
  </si>
  <si>
    <t>Nguyễn Thiện	Quang</t>
  </si>
  <si>
    <t>Lâm Tín	Nghĩa</t>
  </si>
  <si>
    <t>Trần Thế 	Tài</t>
  </si>
  <si>
    <t>Trần Công 	Lập</t>
  </si>
  <si>
    <t>Trần Huy	Phúc</t>
  </si>
  <si>
    <t>Trần Hữu 	Nhân</t>
  </si>
  <si>
    <t>Lê Minh 	Thường</t>
  </si>
  <si>
    <t>Nguyễn Bá 	Nghiệp</t>
  </si>
  <si>
    <t>Đoàn Trung 	Nhất</t>
  </si>
  <si>
    <t>Ngô Quế 	Thanh</t>
  </si>
  <si>
    <t>Ngô Gia Việt	Đức</t>
  </si>
  <si>
    <t>Nguyễn Quang 	Thanh</t>
  </si>
  <si>
    <t>Trương Văn	Lợi</t>
  </si>
  <si>
    <t>Đỗ Thanh	Bình</t>
  </si>
  <si>
    <t>Trần Minh 	Sáng</t>
  </si>
  <si>
    <t>Nguyễn Thành	Đạt</t>
  </si>
  <si>
    <t>Trương Hoàng	Huy</t>
  </si>
  <si>
    <t>Nguyễn Hải 	Đăng</t>
  </si>
  <si>
    <t>Phạm Hoài 	Phú</t>
  </si>
  <si>
    <t>Phan Minh 	Tài</t>
  </si>
  <si>
    <t>Võ Chí 	Bảo</t>
  </si>
  <si>
    <t>Lê Minh 	Hảo</t>
  </si>
  <si>
    <t>Đặng Nguyễn Duy 	Linh</t>
  </si>
  <si>
    <t>Đặng Đình 	Nguyên</t>
  </si>
  <si>
    <t>Đặng Đình 	Cường</t>
  </si>
  <si>
    <t>Lương Quí Khải 	Hàn</t>
  </si>
  <si>
    <t>Huỳnh Nhật	Minh</t>
  </si>
  <si>
    <t>Đặng Văn	Hiếu</t>
  </si>
  <si>
    <t>Nguyễn Phát Tường</t>
  </si>
  <si>
    <t>Nguyễn Thị Hồng 	Phương</t>
  </si>
  <si>
    <t>Nguyễn Trung 	Nguyên</t>
  </si>
  <si>
    <t>Võ Ngọc Điệp</t>
  </si>
  <si>
    <t>Huỳnh Phạm Trần Lê Na</t>
  </si>
  <si>
    <t>Phan Thị 	Thuận</t>
  </si>
  <si>
    <t>Đặng Thị Kim	Trang</t>
  </si>
  <si>
    <t>Hồ Công	Hoàng</t>
  </si>
  <si>
    <t>Vương Gia	Quý</t>
  </si>
  <si>
    <t>Nguyễn Mạnh Hoàng	Quân</t>
  </si>
  <si>
    <t>Nguyễn Thành	Sang</t>
  </si>
  <si>
    <t>Nguyễn Tuấn 	Kiệt</t>
  </si>
  <si>
    <t>Lê Quang	Trường</t>
  </si>
  <si>
    <t>Phạm Đức	Anh</t>
  </si>
  <si>
    <t>Nguyễn Ngọc	Tiến</t>
  </si>
  <si>
    <t>Đặng Quốc	Đạt</t>
  </si>
  <si>
    <t>Bùi Nguyễn Thái	Duy</t>
  </si>
  <si>
    <t>Phan Minh	Trí</t>
  </si>
  <si>
    <t>Lê Minh	Tiễn</t>
  </si>
  <si>
    <t>Đặng Hoàng 	Nam</t>
  </si>
  <si>
    <t>Lâm Trần Quốc	Thắng</t>
  </si>
  <si>
    <t>Nguyễn Phước Đăng	Quang</t>
  </si>
  <si>
    <t>Trịnh Hoàng	Phúc</t>
  </si>
  <si>
    <t>Vương Đức	Luân</t>
  </si>
  <si>
    <t>Thông Thành	Tôn</t>
  </si>
  <si>
    <t>Nguyễn Minh 	Trường</t>
  </si>
  <si>
    <t>Võ Trí Lâm 	Trường</t>
  </si>
  <si>
    <t>Dương Quốc	Toàn</t>
  </si>
  <si>
    <t>Trần Thị Kiều	Oanh</t>
  </si>
  <si>
    <t>Nguyễn Thị Thanh	Nhân</t>
  </si>
  <si>
    <t>Hồ Ngọc	Duy</t>
  </si>
  <si>
    <t>Lê Anh 	Kiệt</t>
  </si>
  <si>
    <t>Nguyễn Văn	Khải</t>
  </si>
  <si>
    <t>Đỗ Khắc 	Huy</t>
  </si>
  <si>
    <t>Lê Duy 	Khánh</t>
  </si>
  <si>
    <t>Nguyễn Văn 	Khải</t>
  </si>
  <si>
    <t>Hồ Quang 	Hợp</t>
  </si>
  <si>
    <t>Nguyễn Trần Khai	Nguyên</t>
  </si>
  <si>
    <t>Lê Minh	Tân</t>
  </si>
  <si>
    <t>Nguyễn Văn	Sáng</t>
  </si>
  <si>
    <t>Lê	Vinh</t>
  </si>
  <si>
    <t>Trần 	Nam</t>
  </si>
  <si>
    <t>Lương Hoài	Nhớ</t>
  </si>
  <si>
    <t>Nguyễn Hữu	Nghĩa</t>
  </si>
  <si>
    <t>Tăng Thành	Luân</t>
  </si>
  <si>
    <t>Nguyễn Nhựt	Kha</t>
  </si>
  <si>
    <t>Võ Đức	Nghĩa</t>
  </si>
  <si>
    <t>Hồ Anh 	Việt</t>
  </si>
  <si>
    <t>Lê Huy	Hoàng</t>
  </si>
  <si>
    <t>Nguyễn Thị Ngọc Kim</t>
  </si>
  <si>
    <t>Nguyễn Bá	Thịnh</t>
  </si>
  <si>
    <t>Võ Duy	Huy</t>
  </si>
  <si>
    <t>Nguyễn Ngọc	Thạo</t>
  </si>
  <si>
    <t>Lê Đình	Luân</t>
  </si>
  <si>
    <t>Lâm Hà	Nam</t>
  </si>
  <si>
    <t>Đoàn Hồ Anh 	Quí</t>
  </si>
  <si>
    <t>Nguyễn Huỳnh	Tuyển</t>
  </si>
  <si>
    <t>Trần Thị Mỹ 	Duyên</t>
  </si>
  <si>
    <t>Nguyễn Văn	Hồ</t>
  </si>
  <si>
    <t>Phạm Phước 	Toàn</t>
  </si>
  <si>
    <t>Vũ Văn	Tùng</t>
  </si>
  <si>
    <t>Phạm Quốc 	Tuấn</t>
  </si>
  <si>
    <t>Đinh Thanh 	Nguyên</t>
  </si>
  <si>
    <t>Phạm Tấn 	Thành</t>
  </si>
  <si>
    <t>Nguyễn Hoàng Minh	Nhựt</t>
  </si>
  <si>
    <t>Nguyễn Quốc	Đạt</t>
  </si>
  <si>
    <t>Nguyên Duy	Tâm</t>
  </si>
  <si>
    <t>Nguyên Quốc Đạt</t>
  </si>
  <si>
    <t>Huỳnh Minh	Duy</t>
  </si>
  <si>
    <t>Phạm Hữu	Phú</t>
  </si>
  <si>
    <t>Nguyễn Hoàn Ngọc	Mỹ</t>
  </si>
  <si>
    <t>Võ Hữu	Danh</t>
  </si>
  <si>
    <t>Phạm Thành	Lộc</t>
  </si>
  <si>
    <t>Phạm Thế 	Sơn</t>
  </si>
  <si>
    <t>Nguyễn Tiến	Hoài</t>
  </si>
  <si>
    <t>Võ Hoàng	Sang</t>
  </si>
  <si>
    <t>Trang Nhựt	Hiếu</t>
  </si>
  <si>
    <t>Tô Xuân 	Hướng</t>
  </si>
  <si>
    <t>AB/18E 0006431</t>
  </si>
  <si>
    <t>AB/18E 0006432</t>
  </si>
  <si>
    <t>AB/18E 0006433</t>
  </si>
  <si>
    <t>AB/18E 0006434</t>
  </si>
  <si>
    <t>AB/18E 0006435</t>
  </si>
  <si>
    <t>AB/18E 0006436</t>
  </si>
  <si>
    <t>AB/18E 0006437</t>
  </si>
  <si>
    <t>AB/18E 0006438</t>
  </si>
  <si>
    <t>AB/18E 0006439</t>
  </si>
  <si>
    <t>AB/18E 0006440</t>
  </si>
  <si>
    <t>AB/18E 0006441</t>
  </si>
  <si>
    <t>AB/18E 0006442</t>
  </si>
  <si>
    <t>AB/18E 0006443</t>
  </si>
  <si>
    <t>AB/18E 0006444</t>
  </si>
  <si>
    <t>AB/18E 0006445</t>
  </si>
  <si>
    <t>AB/18E 0006446</t>
  </si>
  <si>
    <t>AB/18E 0006447</t>
  </si>
  <si>
    <t>AB/18E 0006448</t>
  </si>
  <si>
    <t>AB/18E 0006449</t>
  </si>
  <si>
    <t>AB/18E 0006450</t>
  </si>
  <si>
    <t>AB/18E 0006451</t>
  </si>
  <si>
    <t>AB/18E 0006452</t>
  </si>
  <si>
    <t>AB/18E 0006453</t>
  </si>
  <si>
    <t>AB/18E 0006454</t>
  </si>
  <si>
    <t>AB/18E 0006455</t>
  </si>
  <si>
    <t>AB/18E 0006456</t>
  </si>
  <si>
    <t>AB/18E 0006457</t>
  </si>
  <si>
    <t>AB/18E 0006458</t>
  </si>
  <si>
    <t>AB/18E 0006459</t>
  </si>
  <si>
    <t>AB/18E 0006460</t>
  </si>
  <si>
    <t>AB/18E 0006461</t>
  </si>
  <si>
    <t>AB/18E 0006462</t>
  </si>
  <si>
    <t>AB/18E 0006463</t>
  </si>
  <si>
    <t>AB/18E 0006464</t>
  </si>
  <si>
    <t>AB/18E 0006465</t>
  </si>
  <si>
    <t>AB/18E 0006466</t>
  </si>
  <si>
    <t>AB/18E 0006467</t>
  </si>
  <si>
    <t>AB/18E 0006468</t>
  </si>
  <si>
    <t>AB/18E 0006469</t>
  </si>
  <si>
    <t>AB/18E 0006470</t>
  </si>
  <si>
    <t>AB/18E 0006471</t>
  </si>
  <si>
    <t>AB/18E 0006472</t>
  </si>
  <si>
    <t>AB/18E 0006473</t>
  </si>
  <si>
    <t>AB/18E 0006474</t>
  </si>
  <si>
    <t>AB/18E 0006475</t>
  </si>
  <si>
    <t>AB/18E 0006476</t>
  </si>
  <si>
    <t>AB/18E 0006477</t>
  </si>
  <si>
    <t>AB/18E 0006478</t>
  </si>
  <si>
    <t>AB/18E 0006479</t>
  </si>
  <si>
    <t>AB/18E 0006480</t>
  </si>
  <si>
    <t>AB/18E 0006481</t>
  </si>
  <si>
    <t>AB/18E 0006482</t>
  </si>
  <si>
    <t>AB/18E 0006483</t>
  </si>
  <si>
    <t>AB/18E 0006484</t>
  </si>
  <si>
    <t>AB/18E 0006485</t>
  </si>
  <si>
    <t>AB/18E 0006486</t>
  </si>
  <si>
    <t>AB/18E 0006487</t>
  </si>
  <si>
    <t>AB/18E 0006488</t>
  </si>
  <si>
    <t>AB/18E 0006489</t>
  </si>
  <si>
    <t>AB/18E 0006490</t>
  </si>
  <si>
    <t>AB/18E 0006491</t>
  </si>
  <si>
    <t>AB/18E 0006492</t>
  </si>
  <si>
    <t>AB/18E 0006493</t>
  </si>
  <si>
    <t>AB/18E 0006494</t>
  </si>
  <si>
    <t>AB/18E 0006495</t>
  </si>
  <si>
    <t>AB/18E 0006496</t>
  </si>
  <si>
    <t>AB/18E 0006497</t>
  </si>
  <si>
    <t>AB/18E 0006498</t>
  </si>
  <si>
    <t>AB/18E 0006499</t>
  </si>
  <si>
    <t>AB/18E 0006500</t>
  </si>
  <si>
    <t>AB/18E 0006501</t>
  </si>
  <si>
    <t>AB/18E 0006502</t>
  </si>
  <si>
    <t>AB/18E 0006503</t>
  </si>
  <si>
    <t>AB/18E 0006504</t>
  </si>
  <si>
    <t>AB/18E 0006505</t>
  </si>
  <si>
    <t>AB/18E 0006506</t>
  </si>
  <si>
    <t>AB/18E 0006507</t>
  </si>
  <si>
    <t>AB/18E 0006508</t>
  </si>
  <si>
    <t>AB/18E 0006509</t>
  </si>
  <si>
    <t>AB/18E 0006510</t>
  </si>
  <si>
    <t>AB/18E 0006511</t>
  </si>
  <si>
    <t>AB/18E 0006512</t>
  </si>
  <si>
    <t>AB/18E 0006513</t>
  </si>
  <si>
    <t>AB/18E 0006514</t>
  </si>
  <si>
    <t>AB/18E 0006515</t>
  </si>
  <si>
    <t>AB/18E 0006516</t>
  </si>
  <si>
    <t>AB/18E 0006517</t>
  </si>
  <si>
    <t>AB/18E 0006518</t>
  </si>
  <si>
    <t>AB/18E 0006519</t>
  </si>
  <si>
    <t>AB/18E 0006520</t>
  </si>
  <si>
    <t>AB/18E 0006521</t>
  </si>
  <si>
    <t>AB/18E 0006522</t>
  </si>
  <si>
    <t>AB/18E 0006523</t>
  </si>
  <si>
    <t>AB/18E 0006524</t>
  </si>
  <si>
    <t>AB/18E 0006525</t>
  </si>
  <si>
    <t>AB/18E 0006526</t>
  </si>
  <si>
    <t>AB/18E 0006527</t>
  </si>
  <si>
    <t>AB/18E 0006528</t>
  </si>
  <si>
    <t>AB/18E 0006529</t>
  </si>
  <si>
    <t>AB/18E 0006530</t>
  </si>
  <si>
    <t>AB/18E 0006531</t>
  </si>
  <si>
    <t>AB/18E 0006532</t>
  </si>
  <si>
    <t>AB/18E 0006533</t>
  </si>
  <si>
    <t>AB/18E 0006534</t>
  </si>
  <si>
    <t>AB/18E 0006535</t>
  </si>
  <si>
    <t>AB/18E 0006536</t>
  </si>
  <si>
    <t>AB/18E 0006537</t>
  </si>
  <si>
    <t>AB/18E 0006538</t>
  </si>
  <si>
    <t>AB/18E 0006539</t>
  </si>
  <si>
    <t>AB/18E 0006540</t>
  </si>
  <si>
    <t>AB/18E 0006541</t>
  </si>
  <si>
    <t>AB/18E 0006542</t>
  </si>
  <si>
    <t>AB/18E 0006543</t>
  </si>
  <si>
    <t>AB/18E 0006544</t>
  </si>
  <si>
    <t>AB/18E 0006545</t>
  </si>
  <si>
    <t>AB/18E 0006546</t>
  </si>
  <si>
    <t>AB/18E 0006547</t>
  </si>
  <si>
    <t>AB/18E 0006548</t>
  </si>
  <si>
    <t>AB/18E 0006549</t>
  </si>
  <si>
    <t>AB/18E 0006550</t>
  </si>
  <si>
    <t>AB/18E 0006551</t>
  </si>
  <si>
    <t>AB/18E 0006552</t>
  </si>
  <si>
    <t>AB/18E 0006553</t>
  </si>
  <si>
    <t>AB/18E 0006554</t>
  </si>
  <si>
    <t>AB/18E 0006555</t>
  </si>
  <si>
    <t>AB/18E 0006556</t>
  </si>
  <si>
    <t>AB/18E 0006557</t>
  </si>
  <si>
    <t>AB/18E 0006558</t>
  </si>
  <si>
    <t>AB/18E 0006559</t>
  </si>
  <si>
    <t>AB/18E 0006560</t>
  </si>
  <si>
    <t>AB/18E 0006561</t>
  </si>
  <si>
    <t>AB/18E 0006562</t>
  </si>
  <si>
    <t>AB/18E 0006563</t>
  </si>
  <si>
    <t>AB/18E 0006564</t>
  </si>
  <si>
    <t>AB/18E 0006565</t>
  </si>
  <si>
    <t>AB/18E 0006566</t>
  </si>
  <si>
    <t>AB/18E 0006567</t>
  </si>
  <si>
    <t>AB/18E 0006568</t>
  </si>
  <si>
    <t>AB/18E 0006569</t>
  </si>
  <si>
    <t>AB/18E 0006570</t>
  </si>
  <si>
    <t>AB/18E 0006571</t>
  </si>
  <si>
    <t>AB/18E 0006572</t>
  </si>
  <si>
    <t>AB/18E 0006573</t>
  </si>
  <si>
    <t>AB/18E 0006574</t>
  </si>
  <si>
    <t>AB/18E 0006575</t>
  </si>
  <si>
    <t>AB/18E 0006576</t>
  </si>
  <si>
    <t>AB/18E 0006577</t>
  </si>
  <si>
    <t>AB/18E 0006578</t>
  </si>
  <si>
    <t>AB/18E 0006579</t>
  </si>
  <si>
    <t>AB/18E 0006580</t>
  </si>
  <si>
    <t>AB/18E 0006581</t>
  </si>
  <si>
    <t>AB/18E 0006582</t>
  </si>
  <si>
    <t>AB/18E 0006583</t>
  </si>
  <si>
    <t>AB/18E 0006584</t>
  </si>
  <si>
    <t>AB/18E 0006585</t>
  </si>
  <si>
    <t>AB/18E 0006586</t>
  </si>
  <si>
    <t>AB/18E 0006587</t>
  </si>
  <si>
    <t>AB/18E 0006588</t>
  </si>
  <si>
    <t>AB/18E 0006589</t>
  </si>
  <si>
    <t>AB/18E 0006590</t>
  </si>
  <si>
    <t>AB/18E 0006591</t>
  </si>
  <si>
    <t>AB/18E 0006592</t>
  </si>
  <si>
    <t>AB/18E 0006593</t>
  </si>
  <si>
    <t>AB/18E 0006594</t>
  </si>
  <si>
    <t>AB/18E 0006595</t>
  </si>
  <si>
    <t>AB/18E 0006596</t>
  </si>
  <si>
    <t>AB/18E 0006597</t>
  </si>
  <si>
    <t>AB/18E 0006598</t>
  </si>
  <si>
    <t>AB/18E 0006599</t>
  </si>
  <si>
    <t>AB/18E 0006600</t>
  </si>
  <si>
    <t>AB/18E 0006601</t>
  </si>
  <si>
    <t>AB/18E 0006602</t>
  </si>
  <si>
    <t>AB/18E 0006603</t>
  </si>
  <si>
    <t>AB/18E 0006604</t>
  </si>
  <si>
    <t>AB/18E 0006605</t>
  </si>
  <si>
    <t>AB/18E 0006606</t>
  </si>
  <si>
    <t>AB/18E 0006607</t>
  </si>
  <si>
    <t>AB/18E 0006608</t>
  </si>
  <si>
    <t>AB/18E 0006609</t>
  </si>
  <si>
    <t>AB/18E 0006610</t>
  </si>
  <si>
    <t>AB/18E 0006611</t>
  </si>
  <si>
    <t>AB/18E 0006612</t>
  </si>
  <si>
    <t>AB/18E 0006613</t>
  </si>
  <si>
    <t>AB/18E 0006614</t>
  </si>
  <si>
    <t>AB/18E 0006615</t>
  </si>
  <si>
    <t>AB/18E 0006616</t>
  </si>
  <si>
    <t>AB/18E 0006617</t>
  </si>
  <si>
    <t>AB/18E 0006618</t>
  </si>
  <si>
    <t>AB/18E 0006619</t>
  </si>
  <si>
    <t>AB/18E 0006620</t>
  </si>
  <si>
    <t>AB/18E 0006621</t>
  </si>
  <si>
    <t>AB/18E 0006622</t>
  </si>
  <si>
    <t>AB/18E 0006623</t>
  </si>
  <si>
    <t>AB/18E 0006624</t>
  </si>
  <si>
    <t>AB/18E 0006625</t>
  </si>
  <si>
    <t>AB/18E 0006626</t>
  </si>
  <si>
    <t>AB/18E 0006627</t>
  </si>
  <si>
    <t>AB/18E 0006628</t>
  </si>
  <si>
    <t>AB/18E 0006629</t>
  </si>
  <si>
    <t>AB/18E 0006630</t>
  </si>
  <si>
    <t>AB/18E 0006631</t>
  </si>
  <si>
    <t>AB/18E 0006632</t>
  </si>
  <si>
    <t>AB/18E 0006633</t>
  </si>
  <si>
    <t>AB/18E 0006634</t>
  </si>
  <si>
    <t>AB/18E 0006635</t>
  </si>
  <si>
    <t>AB/18E 0006636</t>
  </si>
  <si>
    <t>AB/18E 0006637</t>
  </si>
  <si>
    <t>AB/18E 0006638</t>
  </si>
  <si>
    <t>AB/18E 0006639</t>
  </si>
  <si>
    <t>AB/18E 0006640</t>
  </si>
  <si>
    <t>AB/18E 0006641</t>
  </si>
  <si>
    <t>AB/18E 0006642</t>
  </si>
  <si>
    <t>AB/18E 0006643</t>
  </si>
  <si>
    <t>AB/18E 0006644</t>
  </si>
  <si>
    <t>AB/18E 0006645</t>
  </si>
  <si>
    <t>AB/18E 0006646</t>
  </si>
  <si>
    <t>AB/18E 0006647</t>
  </si>
  <si>
    <t>AB/18E 0006648</t>
  </si>
  <si>
    <t xml:space="preserve">Phạm Thị Mỹ	Trúc	</t>
  </si>
  <si>
    <t>Học phí THAO Khóa 16: 23.680.000</t>
  </si>
  <si>
    <t>giảm 30%</t>
  </si>
  <si>
    <t>Học phí lớp Động cơ xe gắn máy</t>
  </si>
  <si>
    <t xml:space="preserve">Học phí lớp Điện xe gắn máy </t>
  </si>
  <si>
    <t>Học phí Tiếng Nhật JA1.b+ ôn tập</t>
  </si>
  <si>
    <t>Học phí tiếng Hàn khóa 2 SV 18: 5.880.000</t>
  </si>
  <si>
    <t>Học phí tiếng Nhật khóa 2 SV 18: 840.000</t>
  </si>
  <si>
    <t>Lệ phí kiểm tra năng lực tiếng anh: 70.000</t>
  </si>
  <si>
    <t>Lệ phí thi CCA Tin học : 150.000( thi ngày 30/06/2019)</t>
  </si>
  <si>
    <t>AB/18E 0006649</t>
  </si>
  <si>
    <t>AB/18E 0006650</t>
  </si>
  <si>
    <t>AB/18E 0006651</t>
  </si>
  <si>
    <t>AB/18E 0006652</t>
  </si>
  <si>
    <t>Trần Công Hải Đăng</t>
  </si>
  <si>
    <t>Trần Võ Văn Tài</t>
  </si>
  <si>
    <t>Nguyễn Tấn Duy</t>
  </si>
  <si>
    <t>AB/18E 0006653</t>
  </si>
  <si>
    <t>AB/18E 0006654</t>
  </si>
  <si>
    <t>Cao Văn Hùng</t>
  </si>
  <si>
    <t>Lê Duy Khánh</t>
  </si>
  <si>
    <t>Trần Anh Duy</t>
  </si>
  <si>
    <t>Nguyễn Nhật Quý</t>
  </si>
  <si>
    <t>Học phí AUTOCAD 2D</t>
  </si>
  <si>
    <t>Học phí Anh văn khóa 29: 84.3800.000</t>
  </si>
  <si>
    <t>Học phí  nghề ngắn hạn :3.720.000</t>
  </si>
  <si>
    <t>Bằng chữ: Một trăm mười tám triệu bảy trăm hai mươi ngàn đồng chẵn</t>
  </si>
  <si>
    <t>AB/18E 0006655</t>
  </si>
  <si>
    <t>Võ Văn 	Đức</t>
  </si>
  <si>
    <t>Lê Quang	Khang</t>
  </si>
  <si>
    <t>Trần Phong 	Hoài</t>
  </si>
  <si>
    <t>Nguyễn Viết	Đức</t>
  </si>
  <si>
    <t>Nguyễn Trọng	Hiếu</t>
  </si>
  <si>
    <t>Nguyễn Văn	Mẫn</t>
  </si>
  <si>
    <t>Huỳnh Tấn 	Chánh</t>
  </si>
  <si>
    <t>Phùng Gia 	Huy</t>
  </si>
  <si>
    <t>Trương Thế	Hậu</t>
  </si>
  <si>
    <t>Võ Gia 	Hưng</t>
  </si>
  <si>
    <t>Võ Đại 	Việt</t>
  </si>
  <si>
    <t>Nguyễn Xuân	Mãnh</t>
  </si>
  <si>
    <t>Nguyễn Văn	Phát</t>
  </si>
  <si>
    <t>Nguyễn Bá	Khang</t>
  </si>
  <si>
    <t>Võ Phương	Uyên</t>
  </si>
  <si>
    <t>DUK</t>
  </si>
  <si>
    <t>Liêu Quang Chí Duy</t>
  </si>
  <si>
    <t>Nguyễn Khánh	Lộc</t>
  </si>
  <si>
    <t>Phùng Xuân Bảo	Ngọc</t>
  </si>
  <si>
    <t>Lê Văn	Phúc</t>
  </si>
  <si>
    <t>Trần Bình	Phương</t>
  </si>
  <si>
    <t>Trần Văn Hoàng</t>
  </si>
  <si>
    <t>Võ Chí	Bảo</t>
  </si>
  <si>
    <t>Dương Quốc	Thắng</t>
  </si>
  <si>
    <t>Trần Tuấn 	Anh</t>
  </si>
  <si>
    <t>Phan Ngọc	Thuận</t>
  </si>
  <si>
    <t>Bùi Tiến	Nhật</t>
  </si>
  <si>
    <t>Nguyễn Văn	Nhân</t>
  </si>
  <si>
    <t>Bạch Thái	Bảo</t>
  </si>
  <si>
    <t>Nguyễn Mạnh	Thường</t>
  </si>
  <si>
    <t>Trần Khánh	Cường</t>
  </si>
  <si>
    <t>Ngô Quốc	Hão</t>
  </si>
  <si>
    <t>Ngô Tần 	Bình</t>
  </si>
  <si>
    <t>Nguyễn Út 	Đây</t>
  </si>
  <si>
    <t>Hồ Minh	Hải	1</t>
  </si>
  <si>
    <t>Nguyễn Duy	Tân</t>
  </si>
  <si>
    <t>Nguyễn Đình	Luân</t>
  </si>
  <si>
    <t>Trần Chí	Tài</t>
  </si>
  <si>
    <t>Đặng Thái	Dương</t>
  </si>
  <si>
    <t>Hồ  Ngọc 	Phát</t>
  </si>
  <si>
    <t>Phạm Nguyễn Thanh Ngọc</t>
  </si>
  <si>
    <t>Phan Tấn	Nên</t>
  </si>
  <si>
    <t>Nguyễn Minh 	Thắng</t>
  </si>
  <si>
    <t>Nguyễn Hồng	Thái</t>
  </si>
  <si>
    <t>Nguyễn Đình	Huy</t>
  </si>
  <si>
    <t>Phạm Minh 	Quang</t>
  </si>
  <si>
    <t>Nguyễn Minh	Luân</t>
  </si>
  <si>
    <t>Lại Cao 	Linh</t>
  </si>
  <si>
    <t>Trần Văn	Thịnh</t>
  </si>
  <si>
    <t>Nguyễn Hoàng	Bảo</t>
  </si>
  <si>
    <t>Trương Hoài 	Thanh</t>
  </si>
  <si>
    <t>Nguyễn Trọng 	Đức</t>
  </si>
  <si>
    <t>Bùi Thế 	Minh</t>
  </si>
  <si>
    <t>Võ Hồng 	Nhã</t>
  </si>
  <si>
    <t>Phan Anh	Duy</t>
  </si>
  <si>
    <t>Cao Duy 	Cường</t>
  </si>
  <si>
    <t>Trần Quang	Lý</t>
  </si>
  <si>
    <t>Nguyễn Thanh 	Vinh</t>
  </si>
  <si>
    <t>Lê Văn 	Hữu</t>
  </si>
  <si>
    <t>Nguyễn Vinh 	Quang</t>
  </si>
  <si>
    <t>Đỗ Minh	Thiện</t>
  </si>
  <si>
    <t>Trần Hữu	Nghĩa</t>
  </si>
  <si>
    <t>Khổng Trần Anh 	Thiện</t>
  </si>
  <si>
    <t>Vũ	Minh</t>
  </si>
  <si>
    <t>Lê Công Thiên	Bảo</t>
  </si>
  <si>
    <t>Nguyễn Duy	Anh</t>
  </si>
  <si>
    <t>Nguyễn Phước	Lập</t>
  </si>
  <si>
    <t>Lê Minh	Đức</t>
  </si>
  <si>
    <t>Từ Thanh	Thảo</t>
  </si>
  <si>
    <t>Hồ Tấn	Phát</t>
  </si>
  <si>
    <t>Nguyễn Thanh	Diễn</t>
  </si>
  <si>
    <t>Thái Quốc	Phong</t>
  </si>
  <si>
    <t>Lê Ngọc Tâm Hải	Triều</t>
  </si>
  <si>
    <t>Phạm Vũ 	Khánh</t>
  </si>
  <si>
    <t>Nguyễn Trung	Nam</t>
  </si>
  <si>
    <t>Ngô Hoàng	Huy</t>
  </si>
  <si>
    <t>Lê Ngọc	Điền</t>
  </si>
  <si>
    <t>Lê Khắc	Nguyên</t>
  </si>
  <si>
    <t>Hồ Tấn	Lực</t>
  </si>
  <si>
    <t>Trần Hoàng 	Thiện</t>
  </si>
  <si>
    <t>Hồ Quý 	Tộc</t>
  </si>
  <si>
    <t>Lê Minh	Chung</t>
  </si>
  <si>
    <t>Nguyễn Tuấn	Kiệt</t>
  </si>
  <si>
    <t>Nguyễn Thành	Nam</t>
  </si>
  <si>
    <t>Nguyễn Anh	Cường</t>
  </si>
  <si>
    <t>Trương Hào Kiệt</t>
  </si>
  <si>
    <t>Lê Huỳnh	Đức</t>
  </si>
  <si>
    <t>Phạm Võ Công	Bảo</t>
  </si>
  <si>
    <t>Nguyễn Chí	Minh</t>
  </si>
  <si>
    <t>Bạch Thị Kim 	Thảo</t>
  </si>
  <si>
    <t>Lê Thị Bích 	Ngọc</t>
  </si>
  <si>
    <t>Nguyễn Thị Thúy	Hoa</t>
  </si>
  <si>
    <t>Phan Thanh Hải</t>
  </si>
  <si>
    <t>Lê Minh Kiệt</t>
  </si>
  <si>
    <t>Phùng Thảo My</t>
  </si>
  <si>
    <t>Nguyễn Chí	Hải</t>
  </si>
  <si>
    <t>Nguyễn Minh 	Hiếu</t>
  </si>
  <si>
    <t>Trần Xuân 	Hiệp</t>
  </si>
  <si>
    <t>Phạm Linh	Phương</t>
  </si>
  <si>
    <t>Lê Thị Kim Anh</t>
  </si>
  <si>
    <t>Nguyễn Thái	Trung</t>
  </si>
  <si>
    <t>Trần Đăng 	Khoa</t>
  </si>
  <si>
    <t>Phạm Thảo 	Tâm</t>
  </si>
  <si>
    <t>Nguyễn 	Long</t>
  </si>
  <si>
    <t>Nguyễn 	Phụng</t>
  </si>
  <si>
    <t>Trần Mai	Phú</t>
  </si>
  <si>
    <t>Nguyễn Văn	Long</t>
  </si>
  <si>
    <t>Đoàn Thanh 	Hưng</t>
  </si>
  <si>
    <t>Huỳnh Phương Anh	Thư</t>
  </si>
  <si>
    <t>Phạm Minh	Quân</t>
  </si>
  <si>
    <t>Đặng Châu Minh	Giang</t>
  </si>
  <si>
    <t>Trần Quốc	Hoàng</t>
  </si>
  <si>
    <t>Trương Phúc 	Hậu</t>
  </si>
  <si>
    <t>Huỳnh Thị Thúy 	Hoa</t>
  </si>
  <si>
    <t>Lê Chí 	Đặng</t>
  </si>
  <si>
    <t>Đỗ Hồng 	Quân</t>
  </si>
  <si>
    <t>Huỳnh Đăng 	Khoa</t>
  </si>
  <si>
    <t>Bùi Công Doãn</t>
  </si>
  <si>
    <t>Nguyễn Đức	Trình</t>
  </si>
  <si>
    <t>Nguyễn Trần Minh	Mẫn</t>
  </si>
  <si>
    <t>Nguyễn Hoài	Liêm</t>
  </si>
  <si>
    <t>Nguyễn Minh	Phương</t>
  </si>
  <si>
    <t>Trần Thành	Đạt</t>
  </si>
  <si>
    <t>Lê Phong	Hào</t>
  </si>
  <si>
    <t>Hoàng Đình 	Chuyên</t>
  </si>
  <si>
    <t>Nguyễn Song	Huy</t>
  </si>
  <si>
    <t>Lệ phí  kiểm tra năng lực tiếng anh</t>
  </si>
  <si>
    <t>Học phí tiếng Trung CA1.b+ ôn tập</t>
  </si>
  <si>
    <t>Đồng sơn ô tô</t>
  </si>
  <si>
    <t>AB/18E 0006656</t>
  </si>
  <si>
    <t>AB/18E 0006657</t>
  </si>
  <si>
    <t>AB/18E 0006658</t>
  </si>
  <si>
    <t>AB/18E 0006659</t>
  </si>
  <si>
    <t>AB/18E 0006660</t>
  </si>
  <si>
    <t>AB/18E 0006661</t>
  </si>
  <si>
    <t>AB/18E 0006662</t>
  </si>
  <si>
    <t>AB/18E 0006663</t>
  </si>
  <si>
    <t>AB/18E 0006664</t>
  </si>
  <si>
    <t>AB/18E 0006665</t>
  </si>
  <si>
    <t>AB/18E 0006666</t>
  </si>
  <si>
    <t>AB/18E 0006667</t>
  </si>
  <si>
    <t>AB/18E 0006668</t>
  </si>
  <si>
    <t>AB/18E 0006669</t>
  </si>
  <si>
    <t>AB/18E 0006670</t>
  </si>
  <si>
    <t>AB/18E 0006671</t>
  </si>
  <si>
    <t>AB/18E 0006672</t>
  </si>
  <si>
    <t>AB/18E 0006673</t>
  </si>
  <si>
    <t>AB/18E 0006674</t>
  </si>
  <si>
    <t>AB/18E 0006675</t>
  </si>
  <si>
    <t>AB/18E 0006676</t>
  </si>
  <si>
    <t>AB/18E 0006677</t>
  </si>
  <si>
    <t>AB/18E 0006678</t>
  </si>
  <si>
    <t>AB/18E 0006679</t>
  </si>
  <si>
    <t>AB/18E 0006680</t>
  </si>
  <si>
    <t>AB/18E 0006681</t>
  </si>
  <si>
    <t>AB/18E 0006682</t>
  </si>
  <si>
    <t>AB/18E 0006683</t>
  </si>
  <si>
    <t>AB/18E 0006684</t>
  </si>
  <si>
    <t>AB/18E 0006685</t>
  </si>
  <si>
    <t>AB/18E 0006686</t>
  </si>
  <si>
    <t>AB/18E 0006687</t>
  </si>
  <si>
    <t>AB/18E 0006688</t>
  </si>
  <si>
    <t>AB/18E 0006689</t>
  </si>
  <si>
    <t>AB/18E 0006690</t>
  </si>
  <si>
    <t>AB/18E 0006691</t>
  </si>
  <si>
    <t>AB/18E 0006692</t>
  </si>
  <si>
    <t>AB/18E 0006693</t>
  </si>
  <si>
    <t>AB/18E 0006694</t>
  </si>
  <si>
    <t>AB/18E 0006695</t>
  </si>
  <si>
    <t>AB/18E 0006696</t>
  </si>
  <si>
    <t>AB/18E 0006697</t>
  </si>
  <si>
    <t>AB/18E 0006698</t>
  </si>
  <si>
    <t>AB/18E 0006699</t>
  </si>
  <si>
    <t>AB/18E 0006700</t>
  </si>
  <si>
    <t>AB/18E 0006701</t>
  </si>
  <si>
    <t>AB/18E 0006702</t>
  </si>
  <si>
    <t>AB/18E 0006703</t>
  </si>
  <si>
    <t>AB/18E 0006704</t>
  </si>
  <si>
    <t>AB/18E 0006705</t>
  </si>
  <si>
    <t>AB/18E 0006706</t>
  </si>
  <si>
    <t>AB/18E 0006707</t>
  </si>
  <si>
    <t>AB/18E 0006708</t>
  </si>
  <si>
    <t>AB/18E 0006709</t>
  </si>
  <si>
    <t>AB/18E 0006710</t>
  </si>
  <si>
    <t>AB/18E 0006711</t>
  </si>
  <si>
    <t>AB/18E 0006712</t>
  </si>
  <si>
    <t>AB/18E 0006713</t>
  </si>
  <si>
    <t>AB/18E 0006714</t>
  </si>
  <si>
    <t>AB/18E 0006715</t>
  </si>
  <si>
    <t>AB/18E 0006716</t>
  </si>
  <si>
    <t>AB/18E 0006717</t>
  </si>
  <si>
    <t>AB/18E 0006718</t>
  </si>
  <si>
    <t>AB/18E 0006719</t>
  </si>
  <si>
    <t>AB/18E 0006720</t>
  </si>
  <si>
    <t>AB/18E 0006721</t>
  </si>
  <si>
    <t>AB/18E 0006722</t>
  </si>
  <si>
    <t>AB/18E 0006723</t>
  </si>
  <si>
    <t>AB/18E 0006724</t>
  </si>
  <si>
    <t>AB/18E 0006725</t>
  </si>
  <si>
    <t>AB/18E 0006726</t>
  </si>
  <si>
    <t>AB/18E 0006727</t>
  </si>
  <si>
    <t>AB/18E 0006728</t>
  </si>
  <si>
    <t>AB/18E 0006729</t>
  </si>
  <si>
    <t>AB/18E 0006730</t>
  </si>
  <si>
    <t>AB/18E 0006731</t>
  </si>
  <si>
    <t>AB/18E 0006732</t>
  </si>
  <si>
    <t>AB/18E 0006733</t>
  </si>
  <si>
    <t>AB/18E 0006734</t>
  </si>
  <si>
    <t>AB/18E 0006735</t>
  </si>
  <si>
    <t>AB/18E 0006736</t>
  </si>
  <si>
    <t>AB/18E 0006737</t>
  </si>
  <si>
    <t>AB/18E 0006738</t>
  </si>
  <si>
    <t>AB/18E 0006739</t>
  </si>
  <si>
    <t>AB/18E 0006740</t>
  </si>
  <si>
    <t>AB/18E 0006741</t>
  </si>
  <si>
    <t>AB/18E 0006742</t>
  </si>
  <si>
    <t>AB/18E 0006743</t>
  </si>
  <si>
    <t>AB/18E 0006744</t>
  </si>
  <si>
    <t>AB/18E 0006745</t>
  </si>
  <si>
    <t>AB/18E 0006746</t>
  </si>
  <si>
    <t>AB/18E 0006747</t>
  </si>
  <si>
    <t>AB/18E 0006748</t>
  </si>
  <si>
    <t>AB/18E 0006749</t>
  </si>
  <si>
    <t>AB/18E 0006750</t>
  </si>
  <si>
    <t>AB/18E 0006751</t>
  </si>
  <si>
    <t>AB/18E 0006752</t>
  </si>
  <si>
    <t>AB/18E 0006753</t>
  </si>
  <si>
    <t>AB/18E 0006754</t>
  </si>
  <si>
    <t>AB/18E 0006755</t>
  </si>
  <si>
    <t>AB/18E 0006756</t>
  </si>
  <si>
    <t>AB/18E 0006757</t>
  </si>
  <si>
    <t>AB/18E 0006758</t>
  </si>
  <si>
    <t>AB/18E 0006759</t>
  </si>
  <si>
    <t>AB/18E 0006760</t>
  </si>
  <si>
    <t>AB/18E 0006761</t>
  </si>
  <si>
    <t>AB/18E 0006762</t>
  </si>
  <si>
    <t>AB/18E 0006763</t>
  </si>
  <si>
    <t>AB/18E 0006764</t>
  </si>
  <si>
    <t>AB/18E 0006765</t>
  </si>
  <si>
    <t>AB/18E 0006766</t>
  </si>
  <si>
    <t>AB/18E 0006767</t>
  </si>
  <si>
    <t>AB/18E 0006768</t>
  </si>
  <si>
    <t>AB/18E 0006769</t>
  </si>
  <si>
    <t>AB/18E 0006770</t>
  </si>
  <si>
    <t>AB/18E 0006771</t>
  </si>
  <si>
    <t>AB/18E 0006772</t>
  </si>
  <si>
    <t>AB/18E 0006773</t>
  </si>
  <si>
    <t>AB/18E 0006774</t>
  </si>
  <si>
    <t>AB/18E 0006775</t>
  </si>
  <si>
    <t>AB/18E 0006776</t>
  </si>
  <si>
    <t>AB/18E 0006777</t>
  </si>
  <si>
    <t>AB/18E 0006778</t>
  </si>
  <si>
    <t>AB/18E 0006779</t>
  </si>
  <si>
    <t>AB/18E 0006780</t>
  </si>
  <si>
    <t>AB/18E 0006781</t>
  </si>
  <si>
    <t>AB/18E 0006782</t>
  </si>
  <si>
    <t>AB/18E 0006783</t>
  </si>
  <si>
    <t>AB/18E 0006784</t>
  </si>
  <si>
    <t>AB/18E 0006785</t>
  </si>
  <si>
    <t>AB/18E 0006786</t>
  </si>
  <si>
    <t>AB/18E 0006787</t>
  </si>
  <si>
    <t>AB/18E 0006788</t>
  </si>
  <si>
    <t>AB/18E 0006789</t>
  </si>
  <si>
    <t>AB/18E 0006790</t>
  </si>
  <si>
    <t>AB/18E 0006791</t>
  </si>
  <si>
    <t>AB/18E 0006792</t>
  </si>
  <si>
    <t>AB/18E 0006793</t>
  </si>
  <si>
    <t>AB/18E 0006794</t>
  </si>
  <si>
    <t>AB/18E 0006795</t>
  </si>
  <si>
    <t>AB/18E 0006796</t>
  </si>
  <si>
    <t>AB/18E 0006797</t>
  </si>
  <si>
    <t>AB/18E 0006798</t>
  </si>
  <si>
    <t>AB/18E 0006799</t>
  </si>
  <si>
    <t>AB/18E 0006800</t>
  </si>
  <si>
    <t>AB/18E 0006801</t>
  </si>
  <si>
    <t>AB/18E 0006802</t>
  </si>
  <si>
    <t>AB/18E 0006803</t>
  </si>
  <si>
    <t>AB/18E 0006804</t>
  </si>
  <si>
    <t>AB/18E 0006805</t>
  </si>
  <si>
    <t>AB/18E 0006806</t>
  </si>
  <si>
    <t>AB/18E 0006807</t>
  </si>
  <si>
    <t>AB/18E 0006808</t>
  </si>
  <si>
    <t>AB/18E 0006809</t>
  </si>
  <si>
    <t xml:space="preserve">Trang Nhựt	Trung	</t>
  </si>
  <si>
    <t xml:space="preserve">	Trương Hoài 	Vũ	</t>
  </si>
  <si>
    <t xml:space="preserve">	17C1-CNÔ14</t>
  </si>
  <si>
    <t>b/s phiếu 6724</t>
  </si>
  <si>
    <t>Học lại</t>
  </si>
  <si>
    <t>Học phí Anh văn EA2b</t>
  </si>
  <si>
    <t xml:space="preserve">Học phí Anh văn EA2a </t>
  </si>
  <si>
    <t>Học phí Anh văn EA2a</t>
  </si>
  <si>
    <t>Học phí  nghề ngắn hạn :28.040.000</t>
  </si>
  <si>
    <t xml:space="preserve">Học phí THAO  K16 </t>
  </si>
  <si>
    <t>Học phí tiếng  Trung  khóa 2 SV 18: 840.000</t>
  </si>
  <si>
    <t>Lệ phí kiểm tra năng lực tiếng anh: 350.000</t>
  </si>
  <si>
    <t>Lệ phí thi CCA Tin học : 900.000( thi ngày 30/06/2019)</t>
  </si>
  <si>
    <t>Nguyễn Trần Gia Bảo</t>
  </si>
  <si>
    <t>Nguyễn Mạnh Hùng</t>
  </si>
  <si>
    <t>Đinh Công Trí</t>
  </si>
  <si>
    <t>Học phí THAO Khóa 16: 9.600.000</t>
  </si>
  <si>
    <t>Học phí tiếng Hàn khóa 2 SV 18: 5.040.000</t>
  </si>
  <si>
    <t>S</t>
  </si>
  <si>
    <t>Lê Trương Kim Hưng</t>
  </si>
  <si>
    <t>AB/18E 0006810</t>
  </si>
  <si>
    <t>Trần Anh Thư</t>
  </si>
  <si>
    <t>AB/18E 0006811</t>
  </si>
  <si>
    <t>Đàm Quốc bảo</t>
  </si>
  <si>
    <t>AB/18E 0006812</t>
  </si>
  <si>
    <t>Võ Anh Bảo</t>
  </si>
  <si>
    <t>Học phí Anh văn khóa 29: 54.980.000</t>
  </si>
  <si>
    <t>Bằng chữ: Chín mươi chín triệu bảy trăm năm mươi ngàn đồng chẵn</t>
  </si>
  <si>
    <t>AB/18E 0006813</t>
  </si>
  <si>
    <t>Hoàng Quốc	Anh</t>
  </si>
  <si>
    <t>Trịnh Hoàng	Nam</t>
  </si>
  <si>
    <t>Đinh Thanh	Tâm</t>
  </si>
  <si>
    <t>Vũ Thiên	Cát</t>
  </si>
  <si>
    <t>Huỳnh Thanh	Huy</t>
  </si>
  <si>
    <t>Nguyễn Văn 	Đạt</t>
  </si>
  <si>
    <t>Huỳnh Văn	Năng</t>
  </si>
  <si>
    <t>Nguyễn Ngọc	Thạch</t>
  </si>
  <si>
    <t>Lê Quang	Sơn</t>
  </si>
  <si>
    <t>Nguyễn Hoàng	Quý</t>
  </si>
  <si>
    <t>Trần Đức 	Khánh</t>
  </si>
  <si>
    <t>Phùng Thái 	Huy</t>
  </si>
  <si>
    <t>Trần Văn 	Nguyên</t>
  </si>
  <si>
    <t>Nguyễn Thanh Anh	Tuấn</t>
  </si>
  <si>
    <t>Nguyễn Minh	Cường</t>
  </si>
  <si>
    <t>Nguyễn Quốc	Phong</t>
  </si>
  <si>
    <t>Trương Thái 	Vinh</t>
  </si>
  <si>
    <t>Phan Thanh	Hữu</t>
  </si>
  <si>
    <t>Nguyễn Minh 	Thông</t>
  </si>
  <si>
    <t>Vũ Kim 	Phụng</t>
  </si>
  <si>
    <t>Lê Thanh	Tường</t>
  </si>
  <si>
    <t>Nguyễn Hữu	Quốc</t>
  </si>
  <si>
    <t>Nguyễn Thái	Bảo</t>
  </si>
  <si>
    <t>Phan Gia	Thịnh</t>
  </si>
  <si>
    <t>Trần Nguyễn Hữu	Thức</t>
  </si>
  <si>
    <t>Đỗ Nguyễn Mạnh	Thống</t>
  </si>
  <si>
    <t>Lê Thành Huỳnh	Đức</t>
  </si>
  <si>
    <t>Huỳnh Lê Hữu	Hiếu</t>
  </si>
  <si>
    <t>Lê Phước	Duy</t>
  </si>
  <si>
    <t>Nguyễn Quang	Thắng</t>
  </si>
  <si>
    <t>Phan Nhật Kim	Ngân</t>
  </si>
  <si>
    <t>Bành Thanh	Tân</t>
  </si>
  <si>
    <t>Dương Quan	Minh</t>
  </si>
  <si>
    <t>Võ Thị Kim	Chi</t>
  </si>
  <si>
    <t>Lý Vũ	Công</t>
  </si>
  <si>
    <t>Tôn Chí 	Hùng</t>
  </si>
  <si>
    <t>Nguyễn Huỳnh Như	Hảo</t>
  </si>
  <si>
    <t>Vưu Thiên	Phú</t>
  </si>
  <si>
    <t>Đạo Đức	Nam</t>
  </si>
  <si>
    <t>Phạm Đình 	Sang</t>
  </si>
  <si>
    <t>Hà Minh 	Trung</t>
  </si>
  <si>
    <t>Nguyễn Ngọc Minh 	Nhân</t>
  </si>
  <si>
    <t>Lữ Quốc 	Thức</t>
  </si>
  <si>
    <t>Nguyễn Văn	Thông</t>
  </si>
  <si>
    <t>Huỳnh Quốc 	Bảo</t>
  </si>
  <si>
    <t>Nguyễn Thanh	Tùng</t>
  </si>
  <si>
    <t>Trần Hoàng Thanh	Huy</t>
  </si>
  <si>
    <t>Đống Minh	Tuấn</t>
  </si>
  <si>
    <t>Trần Tuấn Khanh</t>
  </si>
  <si>
    <t>Huỳnh Bảo 	Ân</t>
  </si>
  <si>
    <t>Nguyễn Lý Hoàng 	Bảo</t>
  </si>
  <si>
    <t>Bùi Duy	Đại</t>
  </si>
  <si>
    <t>Trần Hữu	Nhân</t>
  </si>
  <si>
    <t>Trương Quang	Duy</t>
  </si>
  <si>
    <t>Huỳnh Trần Minh	Luân</t>
  </si>
  <si>
    <t>Phạm Quang	Bình</t>
  </si>
  <si>
    <t>Hoàng Anh	Trúc</t>
  </si>
  <si>
    <t>Tô Anh	Kiệt</t>
  </si>
  <si>
    <t>Trần Công	Minh</t>
  </si>
  <si>
    <t>Phan Thanh 	Thuận</t>
  </si>
  <si>
    <t>Lê Khắc	Lợi</t>
  </si>
  <si>
    <t>Cao Hoài	Tấn</t>
  </si>
  <si>
    <t>Dương Hữu 	Nhân</t>
  </si>
  <si>
    <t>Nguyễn Thị Mỹ 	Trinh</t>
  </si>
  <si>
    <t>Võ Trí 	Lực</t>
  </si>
  <si>
    <t>Huỳnh Tấn 	Thành</t>
  </si>
  <si>
    <t>Nguyễn Văn	Bình</t>
  </si>
  <si>
    <t>Lê Ngọc	Chung</t>
  </si>
  <si>
    <t>Trần Hồng	Phúc</t>
  </si>
  <si>
    <t>Trần Văn 	Lâm</t>
  </si>
  <si>
    <t>Võ Quốc	Đạt</t>
  </si>
  <si>
    <t>Phùng Hoàng Thiên	Phú</t>
  </si>
  <si>
    <t>Võ Trần Đức	Huy</t>
  </si>
  <si>
    <t>Lê Đức	Huy</t>
  </si>
  <si>
    <t>Lê Minh	Hùng</t>
  </si>
  <si>
    <t>Trần Văn	Tây</t>
  </si>
  <si>
    <t>Phan Minh	Dũng</t>
  </si>
  <si>
    <t>Trần Duy	Phương</t>
  </si>
  <si>
    <t>Nguyễn Hồng	Sơn</t>
  </si>
  <si>
    <t>Nguyễn Thanh	Duy</t>
  </si>
  <si>
    <t>Nguyễn quang	Huy</t>
  </si>
  <si>
    <t>Nguyễn	Tuyến</t>
  </si>
  <si>
    <t>Huỳnh Quang	Chính</t>
  </si>
  <si>
    <t>Nguyễn Đình 	Kim</t>
  </si>
  <si>
    <t>Nguyễn Ngọc	Thiện</t>
  </si>
  <si>
    <t>Bùi  Chí 	Trung</t>
  </si>
  <si>
    <t>Trần Khương 	Thịnh</t>
  </si>
  <si>
    <t>Đỗ Đăng 	Khoa</t>
  </si>
  <si>
    <t>Đỗ Minh 	Diện</t>
  </si>
  <si>
    <t>Lê Nguyễn Trung 	Hưng</t>
  </si>
  <si>
    <t>Huỳnh Ngọc	Hội</t>
  </si>
  <si>
    <t>Lê Thanh	Nhã</t>
  </si>
  <si>
    <t>Huỳnh Nhật	Linh</t>
  </si>
  <si>
    <t>Trần Quốc 	Nguyên</t>
  </si>
  <si>
    <t>Nguyễn Thái 	Hòa</t>
  </si>
  <si>
    <t>Nguyễn Văn 	Khan</t>
  </si>
  <si>
    <t>Phạm Lê Quốc Anh</t>
  </si>
  <si>
    <t>Phan Văn 	Thuật</t>
  </si>
  <si>
    <t>Trịnh Ngọc	Nhi</t>
  </si>
  <si>
    <t>Nguyễn Kỳ	Vỹ</t>
  </si>
  <si>
    <t>Tăng Tấn	Phát</t>
  </si>
  <si>
    <t>Trần Văn	Hậu</t>
  </si>
  <si>
    <t>Đặng Đăng	Khoa</t>
  </si>
  <si>
    <t>Nguyễn Nhật	Hải</t>
  </si>
  <si>
    <t>Vũ Anh	Tuấn</t>
  </si>
  <si>
    <t>Trần Việt	Hưng</t>
  </si>
  <si>
    <t>Nguyễn Quốc	Doanh</t>
  </si>
  <si>
    <t>Hoàng Đức 	Viễn</t>
  </si>
  <si>
    <t>Nguyễn Khánh 	Duy</t>
  </si>
  <si>
    <t>Võ Quang 	Thái</t>
  </si>
  <si>
    <t>Lê Văn 	Tình</t>
  </si>
  <si>
    <t>Đoàn Nhật	Tuấn</t>
  </si>
  <si>
    <t>Lê Hồng 	Khương</t>
  </si>
  <si>
    <t>Hồ Dương Thiên	Bảo</t>
  </si>
  <si>
    <t>Vũ Minh 	Đức</t>
  </si>
  <si>
    <t>Phạm Việt 	Hoàng</t>
  </si>
  <si>
    <t>Nguyễn Gia 	Huy</t>
  </si>
  <si>
    <t>Trần Hoàng 	Vũ</t>
  </si>
  <si>
    <t>Võ Huỳnh Anh</t>
  </si>
  <si>
    <t>Nguyễn Thanh 	Ngân</t>
  </si>
  <si>
    <t>Lê Quốc 	Bình</t>
  </si>
  <si>
    <t>Phạm Thái 	Bảo</t>
  </si>
  <si>
    <t>Tào Tấn 	Đạt</t>
  </si>
  <si>
    <t>Lê Thị Huệ	Giao</t>
  </si>
  <si>
    <t>Đặng Thụy Bích	Trâm</t>
  </si>
  <si>
    <t>Phan Thị Anh	Đào</t>
  </si>
  <si>
    <t>Nguyễn Hồng 	Von</t>
  </si>
  <si>
    <t>Hồ Văn 	Trường</t>
  </si>
  <si>
    <t>Đặng Hữu 	Phát</t>
  </si>
  <si>
    <t>Trần Anh 	Tuấn</t>
  </si>
  <si>
    <t>Lê Đình	Văn</t>
  </si>
  <si>
    <t>Đặng Phương	Thanh</t>
  </si>
  <si>
    <t>Bùi Tiến	Đạt</t>
  </si>
  <si>
    <t>Võ Hoàng	Vinh</t>
  </si>
  <si>
    <t>Võ Chí Lực</t>
  </si>
  <si>
    <t>Phạm Xuân	Huy</t>
  </si>
  <si>
    <t>Nguyễn Thiện	Huy</t>
  </si>
  <si>
    <t>Trần Hoàng	Long</t>
  </si>
  <si>
    <t>Lê Phú	Duy</t>
  </si>
  <si>
    <t>Đào  Thanh 	Tiền</t>
  </si>
  <si>
    <t>AB/18E 0006814</t>
  </si>
  <si>
    <t>AB/18E 0006815</t>
  </si>
  <si>
    <t>AB/18E 0006816</t>
  </si>
  <si>
    <t>AB/18E 0006817</t>
  </si>
  <si>
    <t>AB/18E 0006818</t>
  </si>
  <si>
    <t>AB/18E 0006819</t>
  </si>
  <si>
    <t>AB/18E 0006820</t>
  </si>
  <si>
    <t>AB/18E 0006821</t>
  </si>
  <si>
    <t>AB/18E 0006822</t>
  </si>
  <si>
    <t>AB/18E 0006823</t>
  </si>
  <si>
    <t>AB/18E 0006824</t>
  </si>
  <si>
    <t>AB/18E 0006825</t>
  </si>
  <si>
    <t>AB/18E 0006826</t>
  </si>
  <si>
    <t>AB/18E 0006827</t>
  </si>
  <si>
    <t>AB/18E 0006828</t>
  </si>
  <si>
    <t>AB/18E 0006829</t>
  </si>
  <si>
    <t>AB/18E 0006830</t>
  </si>
  <si>
    <t>AB/18E 0006831</t>
  </si>
  <si>
    <t>AB/18E 0006832</t>
  </si>
  <si>
    <t>AB/18E 0006833</t>
  </si>
  <si>
    <t>AB/18E 0006834</t>
  </si>
  <si>
    <t>AB/18E 0006835</t>
  </si>
  <si>
    <t>AB/18E 0006836</t>
  </si>
  <si>
    <t>AB/18E 0006837</t>
  </si>
  <si>
    <t>AB/18E 0006838</t>
  </si>
  <si>
    <t>AB/18E 0006839</t>
  </si>
  <si>
    <t>AB/18E 0006840</t>
  </si>
  <si>
    <t>AB/18E 0006841</t>
  </si>
  <si>
    <t>AB/18E 0006842</t>
  </si>
  <si>
    <t>AB/18E 0006843</t>
  </si>
  <si>
    <t>AB/18E 0006844</t>
  </si>
  <si>
    <t>AB/18E 0006845</t>
  </si>
  <si>
    <t>AB/18E 0006846</t>
  </si>
  <si>
    <t>AB/18E 0006847</t>
  </si>
  <si>
    <t>AB/18E 0006848</t>
  </si>
  <si>
    <t>AB/18E 0006849</t>
  </si>
  <si>
    <t>AB/18E 0006850</t>
  </si>
  <si>
    <t>AB/18E 0006851</t>
  </si>
  <si>
    <t>AB/18E 0006852</t>
  </si>
  <si>
    <t>AB/18E 0006853</t>
  </si>
  <si>
    <t>AB/18E 0006854</t>
  </si>
  <si>
    <t>AB/18E 0006855</t>
  </si>
  <si>
    <t>AB/18E 0006856</t>
  </si>
  <si>
    <t>AB/18E 0006857</t>
  </si>
  <si>
    <t>AB/18E 0006858</t>
  </si>
  <si>
    <t>AB/18E 0006859</t>
  </si>
  <si>
    <t>AB/18E 0006860</t>
  </si>
  <si>
    <t>AB/18E 0006861</t>
  </si>
  <si>
    <t>AB/18E 0006862</t>
  </si>
  <si>
    <t>AB/18E 0006863</t>
  </si>
  <si>
    <t>AB/18E 0006864</t>
  </si>
  <si>
    <t>AB/18E 0006865</t>
  </si>
  <si>
    <t>AB/18E 0006866</t>
  </si>
  <si>
    <t>AB/18E 0006867</t>
  </si>
  <si>
    <t>AB/18E 0006868</t>
  </si>
  <si>
    <t>AB/18E 0006869</t>
  </si>
  <si>
    <t>AB/18E 0006870</t>
  </si>
  <si>
    <t>AB/18E 0006871</t>
  </si>
  <si>
    <t>AB/18E 0006872</t>
  </si>
  <si>
    <t>AB/18E 0006873</t>
  </si>
  <si>
    <t>AB/18E 0006874</t>
  </si>
  <si>
    <t>AB/18E 0006875</t>
  </si>
  <si>
    <t>AB/18E 0006876</t>
  </si>
  <si>
    <t>AB/18E 0006877</t>
  </si>
  <si>
    <t>AB/18E 0006878</t>
  </si>
  <si>
    <t>AB/18E 0006879</t>
  </si>
  <si>
    <t>AB/18E 0006880</t>
  </si>
  <si>
    <t>AB/18E 0006881</t>
  </si>
  <si>
    <t>AB/18E 0006882</t>
  </si>
  <si>
    <t>AB/18E 0006883</t>
  </si>
  <si>
    <t>AB/18E 0006884</t>
  </si>
  <si>
    <t>AB/18E 0006885</t>
  </si>
  <si>
    <t>AB/18E 0006886</t>
  </si>
  <si>
    <t>AB/18E 0006887</t>
  </si>
  <si>
    <t>AB/18E 0006888</t>
  </si>
  <si>
    <t>AB/18E 0006889</t>
  </si>
  <si>
    <t>AB/18E 0006890</t>
  </si>
  <si>
    <t>AB/18E 0006891</t>
  </si>
  <si>
    <t>AB/18E 0006892</t>
  </si>
  <si>
    <t>AB/18E 0006893</t>
  </si>
  <si>
    <t>AB/18E 0006894</t>
  </si>
  <si>
    <t>AB/18E 0006895</t>
  </si>
  <si>
    <t>AB/18E 0006896</t>
  </si>
  <si>
    <t>AB/18E 0006897</t>
  </si>
  <si>
    <t>AB/18E 0006898</t>
  </si>
  <si>
    <t>AB/18E 0006899</t>
  </si>
  <si>
    <t>AB/18E 0006900</t>
  </si>
  <si>
    <t>AB/18E 0006901</t>
  </si>
  <si>
    <t>AB/18E 0006902</t>
  </si>
  <si>
    <t>AB/18E 0006903</t>
  </si>
  <si>
    <t>AB/18E 0006904</t>
  </si>
  <si>
    <t>AB/18E 0006905</t>
  </si>
  <si>
    <t>AB/18E 0006906</t>
  </si>
  <si>
    <t>AB/18E 0006907</t>
  </si>
  <si>
    <t>AB/18E 0006908</t>
  </si>
  <si>
    <t>AB/18E 0006909</t>
  </si>
  <si>
    <t>AB/18E 0006910</t>
  </si>
  <si>
    <t>AB/18E 0006911</t>
  </si>
  <si>
    <t>AB/18E 0006912</t>
  </si>
  <si>
    <t>AB/18E 0006913</t>
  </si>
  <si>
    <t>AB/18E 0006914</t>
  </si>
  <si>
    <t>AB/18E 0006915</t>
  </si>
  <si>
    <t>AB/18E 0006916</t>
  </si>
  <si>
    <t>AB/18E 0006917</t>
  </si>
  <si>
    <t>AB/18E 0006918</t>
  </si>
  <si>
    <t>AB/18E 0006919</t>
  </si>
  <si>
    <t>AB/18E 0006920</t>
  </si>
  <si>
    <t>AB/18E 0006921</t>
  </si>
  <si>
    <t>AB/18E 0006922</t>
  </si>
  <si>
    <t>AB/18E 0006923</t>
  </si>
  <si>
    <t>AB/18E 0006924</t>
  </si>
  <si>
    <t>AB/18E 0006925</t>
  </si>
  <si>
    <t>AB/18E 0006926</t>
  </si>
  <si>
    <t>AB/18E 0006927</t>
  </si>
  <si>
    <t>AB/18E 0006928</t>
  </si>
  <si>
    <t>AB/18E 0006929</t>
  </si>
  <si>
    <t>AB/18E 0006930</t>
  </si>
  <si>
    <t>AB/18E 0006931</t>
  </si>
  <si>
    <t>AB/18E 0006932</t>
  </si>
  <si>
    <t>AB/18E 0006933</t>
  </si>
  <si>
    <t>AB/18E 0006934</t>
  </si>
  <si>
    <t>AB/18E 0006935</t>
  </si>
  <si>
    <t>AB/18E 0006936</t>
  </si>
  <si>
    <t>AB/18E 0006937</t>
  </si>
  <si>
    <t>AB/18E 0006938</t>
  </si>
  <si>
    <t>AB/18E 0006939</t>
  </si>
  <si>
    <t>AB/18E 0006940</t>
  </si>
  <si>
    <t>AB/18E 0006941</t>
  </si>
  <si>
    <t>AB/18E 0006942</t>
  </si>
  <si>
    <t>AB/18E 0006943</t>
  </si>
  <si>
    <t>AB/18E 0006944</t>
  </si>
  <si>
    <t>AB/18E 0006945</t>
  </si>
  <si>
    <t>AB/18E 0006946</t>
  </si>
  <si>
    <t>AB/18E 0006947</t>
  </si>
  <si>
    <t>AB/18E 0006948</t>
  </si>
  <si>
    <t>AB/18E 0006949</t>
  </si>
  <si>
    <t>AB/18E 0006950</t>
  </si>
  <si>
    <t>AB/18E 0006951</t>
  </si>
  <si>
    <t>AB/18E 0006952</t>
  </si>
  <si>
    <t>AB/18E 0006953</t>
  </si>
  <si>
    <t>AB/18E 0006954</t>
  </si>
  <si>
    <t>AB/18E 0006955</t>
  </si>
  <si>
    <t>AB/18E 0006956</t>
  </si>
  <si>
    <t>AB/18E 0006957</t>
  </si>
  <si>
    <t>AB/18E 0006958</t>
  </si>
  <si>
    <t>AB/18E 0006959</t>
  </si>
  <si>
    <t>AB/18E 0006960</t>
  </si>
  <si>
    <t>AB/18E 0006961</t>
  </si>
  <si>
    <t>AB/18E 0006962</t>
  </si>
  <si>
    <t>AB/18E 0006963</t>
  </si>
  <si>
    <t>AB/18E 0006964</t>
  </si>
  <si>
    <t>AB/18E 0006965</t>
  </si>
  <si>
    <t>AB/18E 0006966</t>
  </si>
  <si>
    <t>AB/18E 0006967</t>
  </si>
  <si>
    <t>AB/18E 0006968</t>
  </si>
  <si>
    <t>AB/18E 0006969</t>
  </si>
  <si>
    <t>AB/18E 0006970</t>
  </si>
  <si>
    <t>AB/18E 0006971</t>
  </si>
  <si>
    <t>AB/18E 0006972</t>
  </si>
  <si>
    <t>AB/18E 0006973</t>
  </si>
  <si>
    <t>AB/18E 0006974</t>
  </si>
  <si>
    <t>AB/18E 0006975</t>
  </si>
  <si>
    <t>Lệ phí kiểm tra năng lực tiếng anh</t>
  </si>
  <si>
    <t>Học phí lớp Đào tạo xe máy ra thợ</t>
  </si>
  <si>
    <t xml:space="preserve">Học phí Anh văn EA2a  </t>
  </si>
  <si>
    <t>Nguyễn Bình Chánh</t>
  </si>
  <si>
    <t>Trương Việt Hoàng</t>
  </si>
  <si>
    <t>Đặng Thị Cẩm Hằng</t>
  </si>
  <si>
    <t>Nguyễn Thiị Hằng</t>
  </si>
  <si>
    <t>Học phí Anh văn khóa 29: 58,010.000</t>
  </si>
  <si>
    <t>Học phí THAO Khóa 16: 13.440.000</t>
  </si>
  <si>
    <t>Học phí tiếng Hàn khóa 2 SV 18: 840.000</t>
  </si>
  <si>
    <t>Lệ phí thi CCA Tin học : 2.100.000( thi ngày 30/06/2019)</t>
  </si>
  <si>
    <t>Học phí  nghề ngắn hạn :  3.240.000</t>
  </si>
  <si>
    <t>Lệ phí kiểm tra năng lực tiếng anh: 210.000</t>
  </si>
  <si>
    <t>Bằng chữ: Bảy mươi bảy triệu tám trăm bốn mươi ngàn đồng chẵn</t>
  </si>
  <si>
    <t>Trần Văn	Cảnh</t>
  </si>
  <si>
    <t>Nguyễn Văn	Khâu</t>
  </si>
  <si>
    <t>Nguyễn Hoàng	Phi</t>
  </si>
  <si>
    <t>Lê Xuân	Cảnh</t>
  </si>
  <si>
    <t>Đặng Đoàn Việt	Quang</t>
  </si>
  <si>
    <t>Lê Hùng	Giỏi</t>
  </si>
  <si>
    <t>Lý Thanh	Tuấn</t>
  </si>
  <si>
    <t>Phan Hà 	Văn</t>
  </si>
  <si>
    <t>Cao Tường	Duy</t>
  </si>
  <si>
    <t>Nguyễn Đức 	Tân</t>
  </si>
  <si>
    <t>Tô Trung 	Tín</t>
  </si>
  <si>
    <t>Cao Xuân	Trình</t>
  </si>
  <si>
    <t>Đinh Văn	Tuyền</t>
  </si>
  <si>
    <t>Trần Thị Hồng	Hạnh</t>
  </si>
  <si>
    <t>Nguyễn Thanh	Vi</t>
  </si>
  <si>
    <t>Trần Thị Mỹ 	Duyên</t>
  </si>
  <si>
    <t>Hồ  Ngọc 	Phát</t>
  </si>
  <si>
    <t>Huỳnh Trọng 	Nghĩa</t>
  </si>
  <si>
    <t>Mai Trung Long</t>
  </si>
  <si>
    <t>Nguyễn Quốc	Vinh</t>
  </si>
  <si>
    <t>Nguyễn Huỳnh	Đạt</t>
  </si>
  <si>
    <t>Nguyễn Ngọc 	Luân</t>
  </si>
  <si>
    <t>Trương Xuân	Lãm</t>
  </si>
  <si>
    <t>Vũ Ngọc Huy 	Hoàng</t>
  </si>
  <si>
    <t>Trần Quốc 	Đại</t>
  </si>
  <si>
    <t>Trần Anh 	Toàn</t>
  </si>
  <si>
    <t>Trần Quốc	Việt</t>
  </si>
  <si>
    <t>Nguyễn Đình 	Thủy</t>
  </si>
  <si>
    <t>Đỗ Văn 	Minh</t>
  </si>
  <si>
    <t>Lê Thị Thanh Diệu</t>
  </si>
  <si>
    <t>Nguyễn Văn 	Kiên</t>
  </si>
  <si>
    <t>Phạm Trí	Thông</t>
  </si>
  <si>
    <t>Trần Đỗ Hồng 	Phương</t>
  </si>
  <si>
    <t>Lê Minh 	Khoa</t>
  </si>
  <si>
    <t>Nguyễn Đỗ Minh	Hiếu</t>
  </si>
  <si>
    <t>Mai Chức 	Quyền</t>
  </si>
  <si>
    <t>Nguyễn Văn Tây</t>
  </si>
  <si>
    <t>Lưu Văn 	Hiếu</t>
  </si>
  <si>
    <t>Lê Văn 	Thành</t>
  </si>
  <si>
    <t>Lê Hoàng	Phúc</t>
  </si>
  <si>
    <t>Nguyễn Thanh Hoàng	Tuấn</t>
  </si>
  <si>
    <t>Trần Thanh	Phú</t>
  </si>
  <si>
    <t>Mai Lê	Duy</t>
  </si>
  <si>
    <t>Nguyễn Hoàng 	Huy</t>
  </si>
  <si>
    <t>Nguyễn Thành	Phát</t>
  </si>
  <si>
    <t>Nguyễn Minh	Khanh</t>
  </si>
  <si>
    <t>Trương Thanh Quan</t>
  </si>
  <si>
    <t>Nguyễn Quang Sáng</t>
  </si>
  <si>
    <t>Khúc Văn	Tuấn</t>
  </si>
  <si>
    <t>Đào Anh	Phương</t>
  </si>
  <si>
    <t>Huỳnh Phạm Minh 	Trung</t>
  </si>
  <si>
    <t>AB/18E 0006976</t>
  </si>
  <si>
    <t>AB/18E 0006977</t>
  </si>
  <si>
    <t>AB/18E 0006978</t>
  </si>
  <si>
    <t>AB/18E 0006979</t>
  </si>
  <si>
    <t>AB/18E 0006980</t>
  </si>
  <si>
    <t>AB/18E 0006981</t>
  </si>
  <si>
    <t>AB/18E 0006982</t>
  </si>
  <si>
    <t>AB/18E 0006983</t>
  </si>
  <si>
    <t>AB/18E 0006984</t>
  </si>
  <si>
    <t>AB/18E 0006985</t>
  </si>
  <si>
    <t>AB/18E 0006986</t>
  </si>
  <si>
    <t>AB/18E 0006987</t>
  </si>
  <si>
    <t>AB/18E 0006988</t>
  </si>
  <si>
    <t>AB/18E 0006989</t>
  </si>
  <si>
    <t>AB/18E 0006990</t>
  </si>
  <si>
    <t>AB/18E 0006991</t>
  </si>
  <si>
    <t>AB/18E 0006992</t>
  </si>
  <si>
    <t>AB/18E 0006993</t>
  </si>
  <si>
    <t>AB/18E 0006994</t>
  </si>
  <si>
    <t>AB/18E 0006995</t>
  </si>
  <si>
    <t>AB/18E 0006996</t>
  </si>
  <si>
    <t>AB/18E 0006997</t>
  </si>
  <si>
    <t>AB/18E 0006998</t>
  </si>
  <si>
    <t>AB/18E 0006999</t>
  </si>
  <si>
    <t>AB/18E 0007000</t>
  </si>
  <si>
    <t>AB/18E 0007001</t>
  </si>
  <si>
    <t>AB/18E 0007002</t>
  </si>
  <si>
    <t>AB/18E 0007003</t>
  </si>
  <si>
    <t>AB/18E 0007004</t>
  </si>
  <si>
    <t>AB/18E 0007005</t>
  </si>
  <si>
    <t>AB/18E 0007006</t>
  </si>
  <si>
    <t>AB/18E 0007007</t>
  </si>
  <si>
    <t>AB/18E 0007008</t>
  </si>
  <si>
    <t>AB/18E 0007009</t>
  </si>
  <si>
    <t>AB/18E 0007010</t>
  </si>
  <si>
    <t>AB/18E 0007011</t>
  </si>
  <si>
    <t>AB/18E 0007012</t>
  </si>
  <si>
    <t>AB/18E 0007013</t>
  </si>
  <si>
    <t>AB/18E 0007014</t>
  </si>
  <si>
    <t>AB/18E 0007015</t>
  </si>
  <si>
    <t>AB/18E 0007016</t>
  </si>
  <si>
    <t>AB/18E 0007017</t>
  </si>
  <si>
    <t>AB/18E 0007018</t>
  </si>
  <si>
    <t>AB/18E 0007019</t>
  </si>
  <si>
    <t>AB/18E 0007020</t>
  </si>
  <si>
    <t>AB/18E 0007021</t>
  </si>
  <si>
    <t>AB/18E 0007022</t>
  </si>
  <si>
    <t>AB/18E 0007023</t>
  </si>
  <si>
    <t>AB/18E 0007024</t>
  </si>
  <si>
    <t>AB/18E 0007025</t>
  </si>
  <si>
    <t>AB/18E 0007026</t>
  </si>
  <si>
    <t>AB/18E 0007027</t>
  </si>
  <si>
    <t>AB/18E 0007028</t>
  </si>
  <si>
    <t>AB/18E 0007029</t>
  </si>
  <si>
    <t>AB/18E 0007030</t>
  </si>
  <si>
    <t>AB/18E 0007031</t>
  </si>
  <si>
    <t>AB/18E 0007032</t>
  </si>
  <si>
    <t>AB/18E 0007033</t>
  </si>
  <si>
    <t>Lệ phí kiểm tra năng lực tiếng Anh</t>
  </si>
  <si>
    <t>27 sv</t>
  </si>
  <si>
    <t>Lệ phí thi CCA Tin học : 4.800.000( thi ngày 30/06/2019)</t>
  </si>
  <si>
    <t>AB/18E 0007034</t>
  </si>
  <si>
    <t>AB/18E 0007035</t>
  </si>
  <si>
    <t>AB/18E 0007036</t>
  </si>
  <si>
    <t>Huỳnh Hữu Học</t>
  </si>
  <si>
    <t>Lê Chí Dương</t>
  </si>
  <si>
    <t>Trương Hoàng Toàn</t>
  </si>
  <si>
    <t>Học phí Anh văn khóa 29: 23.600.000</t>
  </si>
  <si>
    <t>Bằng chữ: Ba mươi mốt triệu không trăm ba mươi ngàn đồng chẵn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</si>
</sst>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#.#._);\(#.#.\ȩ;"/>
    <numFmt numFmtId="165" formatCode="_(* #,##0_);_(* \(#,##0\);_(* &quot;-&quot;??_);_(@_)"/>
    <numFmt numFmtId="166" formatCode="###,##0.#########;\(###,##0.#########\)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sz val="14"/>
      <name val="Times New Roman"/>
      <family val="1"/>
    </font>
    <font>
      <b/>
      <sz val="18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sz val="11"/>
      <color indexed="8"/>
      <name val="Calibri"/>
      <family val="2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u/>
      <sz val="14"/>
      <name val="Times New Roman"/>
      <family val="1"/>
    </font>
    <font>
      <sz val="9"/>
      <name val="Times New Roman"/>
      <family val="1"/>
    </font>
    <font>
      <sz val="8"/>
      <name val="Times New Roman"/>
      <family val="1"/>
    </font>
    <font>
      <sz val="10"/>
      <color theme="1"/>
      <name val="Times New Roman"/>
      <family val="1"/>
    </font>
    <font>
      <sz val="10"/>
      <color theme="1"/>
      <name val="Calibri"/>
      <family val="2"/>
      <scheme val="minor"/>
    </font>
    <font>
      <sz val="10"/>
      <name val="Calibri"/>
      <family val="2"/>
    </font>
    <font>
      <sz val="9"/>
      <color theme="1"/>
      <name val="Calibri"/>
      <family val="2"/>
      <scheme val="minor"/>
    </font>
    <font>
      <b/>
      <sz val="10"/>
      <color theme="1"/>
      <name val="Times New Roman"/>
      <family val="1"/>
    </font>
    <font>
      <sz val="10"/>
      <name val="Calibri"/>
    </font>
    <font>
      <sz val="8"/>
      <name val="Calibri"/>
      <family val="2"/>
    </font>
    <font>
      <sz val="9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11" fillId="0" borderId="0"/>
  </cellStyleXfs>
  <cellXfs count="94">
    <xf numFmtId="0" fontId="0" fillId="0" borderId="0" xfId="0"/>
    <xf numFmtId="0" fontId="0" fillId="0" borderId="0" xfId="0"/>
    <xf numFmtId="0" fontId="10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15" fillId="0" borderId="1" xfId="0" applyFont="1" applyBorder="1" applyAlignment="1">
      <alignment horizontal="left" vertical="center" wrapText="1"/>
    </xf>
    <xf numFmtId="165" fontId="0" fillId="0" borderId="0" xfId="0" applyNumberFormat="1"/>
    <xf numFmtId="165" fontId="12" fillId="0" borderId="1" xfId="1" applyNumberFormat="1" applyFont="1" applyBorder="1" applyAlignment="1">
      <alignment wrapText="1"/>
    </xf>
    <xf numFmtId="0" fontId="16" fillId="0" borderId="1" xfId="0" applyFont="1" applyBorder="1" applyAlignment="1">
      <alignment horizontal="left" vertical="center" wrapText="1"/>
    </xf>
    <xf numFmtId="165" fontId="13" fillId="0" borderId="1" xfId="1" applyNumberFormat="1" applyFont="1" applyBorder="1" applyAlignment="1">
      <alignment wrapText="1"/>
    </xf>
    <xf numFmtId="0" fontId="10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8" fillId="0" borderId="1" xfId="2" applyFont="1" applyBorder="1" applyAlignment="1">
      <alignment horizontal="center" vertical="center" wrapText="1"/>
    </xf>
    <xf numFmtId="0" fontId="17" fillId="0" borderId="0" xfId="0" applyFont="1"/>
    <xf numFmtId="0" fontId="10" fillId="0" borderId="0" xfId="2" applyFont="1" applyBorder="1"/>
    <xf numFmtId="0" fontId="18" fillId="0" borderId="0" xfId="0" applyFont="1"/>
    <xf numFmtId="0" fontId="12" fillId="0" borderId="1" xfId="0" applyFont="1" applyBorder="1"/>
    <xf numFmtId="0" fontId="7" fillId="0" borderId="1" xfId="2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164" fontId="7" fillId="0" borderId="1" xfId="1" applyNumberFormat="1" applyFont="1" applyBorder="1" applyAlignment="1">
      <alignment horizontal="center" vertical="center" wrapText="1"/>
    </xf>
    <xf numFmtId="0" fontId="9" fillId="0" borderId="1" xfId="2" applyFont="1" applyBorder="1" applyAlignment="1">
      <alignment horizontal="center" vertical="center" wrapText="1"/>
    </xf>
    <xf numFmtId="165" fontId="21" fillId="0" borderId="1" xfId="1" applyNumberFormat="1" applyFont="1" applyBorder="1" applyAlignment="1">
      <alignment wrapText="1"/>
    </xf>
    <xf numFmtId="3" fontId="10" fillId="2" borderId="1" xfId="2" quotePrefix="1" applyNumberFormat="1" applyFont="1" applyFill="1" applyBorder="1" applyAlignment="1">
      <alignment horizontal="center" vertical="top" wrapText="1"/>
    </xf>
    <xf numFmtId="164" fontId="10" fillId="0" borderId="0" xfId="1" applyNumberFormat="1" applyFont="1" applyBorder="1" applyAlignment="1">
      <alignment horizontal="center"/>
    </xf>
    <xf numFmtId="3" fontId="10" fillId="0" borderId="0" xfId="2" applyNumberFormat="1" applyFont="1" applyBorder="1" applyAlignment="1">
      <alignment horizontal="center"/>
    </xf>
    <xf numFmtId="164" fontId="17" fillId="0" borderId="0" xfId="1" applyNumberFormat="1" applyFont="1"/>
    <xf numFmtId="0" fontId="13" fillId="0" borderId="0" xfId="0" applyFont="1"/>
    <xf numFmtId="165" fontId="0" fillId="0" borderId="1" xfId="1" applyNumberFormat="1" applyFont="1" applyBorder="1" applyAlignment="1">
      <alignment wrapText="1"/>
    </xf>
    <xf numFmtId="0" fontId="13" fillId="0" borderId="1" xfId="0" applyFont="1" applyBorder="1"/>
    <xf numFmtId="0" fontId="0" fillId="0" borderId="1" xfId="0" applyBorder="1"/>
    <xf numFmtId="0" fontId="22" fillId="0" borderId="1" xfId="0" applyFont="1" applyBorder="1" applyAlignment="1">
      <alignment horizontal="left" vertical="center" wrapText="1"/>
    </xf>
    <xf numFmtId="0" fontId="20" fillId="0" borderId="1" xfId="0" applyFont="1" applyBorder="1"/>
    <xf numFmtId="0" fontId="19" fillId="0" borderId="1" xfId="0" applyFont="1" applyBorder="1" applyAlignment="1">
      <alignment horizontal="left" vertical="center" wrapText="1"/>
    </xf>
    <xf numFmtId="0" fontId="23" fillId="0" borderId="1" xfId="0" applyFont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right"/>
    </xf>
    <xf numFmtId="0" fontId="4" fillId="0" borderId="0" xfId="2" applyFont="1" applyAlignment="1">
      <alignment horizontal="center"/>
    </xf>
    <xf numFmtId="0" fontId="5" fillId="0" borderId="2" xfId="2" applyFont="1" applyBorder="1" applyAlignment="1">
      <alignment horizontal="center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164" fontId="13" fillId="0" borderId="0" xfId="1" applyNumberFormat="1" applyFont="1" applyAlignment="1">
      <alignment horizontal="right"/>
    </xf>
    <xf numFmtId="0" fontId="3" fillId="0" borderId="0" xfId="2" applyFont="1" applyAlignment="1">
      <alignment horizontal="center"/>
    </xf>
    <xf numFmtId="0" fontId="13" fillId="0" borderId="0" xfId="0" applyFont="1" applyBorder="1" applyAlignment="1">
      <alignment horizontal="left"/>
    </xf>
    <xf numFmtId="0" fontId="13" fillId="0" borderId="0" xfId="0" applyFont="1" applyBorder="1"/>
    <xf numFmtId="166" fontId="0" fillId="0" borderId="1" xfId="0" applyNumberFormat="1" applyBorder="1" applyAlignment="1">
      <alignment wrapText="1"/>
    </xf>
    <xf numFmtId="0" fontId="0" fillId="0" borderId="1" xfId="0" applyBorder="1" applyAlignment="1">
      <alignment horizontal="center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6" fillId="0" borderId="1" xfId="0" applyFont="1" applyBorder="1" applyAlignment="1">
      <alignment horizontal="center" vertical="center" wrapText="1"/>
    </xf>
    <xf numFmtId="0" fontId="18" fillId="0" borderId="1" xfId="0" applyFont="1" applyBorder="1"/>
    <xf numFmtId="165" fontId="18" fillId="0" borderId="0" xfId="0" applyNumberFormat="1" applyFont="1"/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12" fillId="0" borderId="0" xfId="0" applyFont="1"/>
    <xf numFmtId="0" fontId="24" fillId="0" borderId="1" xfId="0" applyFont="1" applyBorder="1"/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17" fillId="0" borderId="1" xfId="0" applyFont="1" applyBorder="1"/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15" fillId="0" borderId="1" xfId="0" applyFont="1" applyBorder="1" applyAlignment="1">
      <alignment horizontal="center" vertical="center" wrapText="1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4" fillId="0" borderId="0" xfId="2" applyFont="1" applyAlignment="1">
      <alignment horizontal="center"/>
    </xf>
    <xf numFmtId="0" fontId="10" fillId="0" borderId="4" xfId="2" applyFont="1" applyBorder="1" applyAlignment="1">
      <alignment horizontal="right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5" fillId="0" borderId="0" xfId="2" applyFont="1" applyBorder="1" applyAlignment="1">
      <alignment horizontal="center"/>
    </xf>
    <xf numFmtId="0" fontId="8" fillId="0" borderId="1" xfId="2" applyFont="1" applyBorder="1" applyAlignment="1">
      <alignment horizontal="right" vertical="top" wrapText="1"/>
    </xf>
    <xf numFmtId="0" fontId="6" fillId="0" borderId="3" xfId="2" applyFont="1" applyBorder="1" applyAlignment="1">
      <alignment horizontal="left" vertical="top" wrapText="1"/>
    </xf>
    <xf numFmtId="0" fontId="6" fillId="0" borderId="5" xfId="2" applyFont="1" applyBorder="1" applyAlignment="1">
      <alignment horizontal="left" vertical="top" wrapText="1"/>
    </xf>
    <xf numFmtId="0" fontId="6" fillId="0" borderId="6" xfId="2" applyFont="1" applyBorder="1" applyAlignment="1">
      <alignment horizontal="left" vertical="top" wrapText="1"/>
    </xf>
  </cellXfs>
  <cellStyles count="4">
    <cellStyle name="Comma" xfId="1" builtinId="3"/>
    <cellStyle name="Normal" xfId="0" builtinId="0"/>
    <cellStyle name="Normal 2" xfId="2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89"/>
  <sheetViews>
    <sheetView tabSelected="1" topLeftCell="A91" zoomScaleNormal="100" workbookViewId="0">
      <selection activeCell="D96" sqref="D96:E98"/>
    </sheetView>
  </sheetViews>
  <sheetFormatPr defaultRowHeight="15" x14ac:dyDescent="0.25"/>
  <cols>
    <col min="1" max="1" width="4.85546875" customWidth="1"/>
    <col min="2" max="2" width="16.5703125" customWidth="1"/>
    <col min="3" max="3" width="23.42578125" customWidth="1"/>
    <col min="4" max="4" width="26.5703125" style="15" customWidth="1"/>
    <col min="5" max="5" width="15.5703125" customWidth="1"/>
    <col min="6" max="6" width="11.5703125" customWidth="1"/>
    <col min="7" max="7" width="9.140625" customWidth="1"/>
    <col min="8" max="8" width="13.28515625" bestFit="1" customWidth="1"/>
    <col min="9" max="9" width="11.7109375" customWidth="1"/>
    <col min="11" max="11" width="11.5703125" bestFit="1" customWidth="1"/>
  </cols>
  <sheetData>
    <row r="1" spans="1:9" s="1" customFormat="1" ht="18.75" x14ac:dyDescent="0.3">
      <c r="A1" s="87" t="s">
        <v>0</v>
      </c>
      <c r="B1" s="87"/>
      <c r="C1" s="87"/>
      <c r="D1" s="87"/>
      <c r="E1" s="87"/>
      <c r="F1" s="87"/>
    </row>
    <row r="2" spans="1:9" s="1" customFormat="1" ht="18.75" x14ac:dyDescent="0.3">
      <c r="A2" s="88" t="s">
        <v>1</v>
      </c>
      <c r="B2" s="88"/>
      <c r="C2" s="88"/>
      <c r="D2" s="88"/>
      <c r="E2" s="88"/>
      <c r="F2" s="88"/>
    </row>
    <row r="3" spans="1:9" s="1" customFormat="1" ht="18.75" x14ac:dyDescent="0.3">
      <c r="A3" s="81"/>
      <c r="B3" s="81"/>
      <c r="C3" s="81"/>
      <c r="D3" s="81"/>
      <c r="E3" s="81"/>
      <c r="F3" s="81"/>
    </row>
    <row r="4" spans="1:9" s="1" customFormat="1" ht="22.5" x14ac:dyDescent="0.3">
      <c r="A4" s="89" t="s">
        <v>2</v>
      </c>
      <c r="B4" s="89"/>
      <c r="C4" s="89"/>
      <c r="D4" s="89"/>
      <c r="E4" s="89"/>
      <c r="F4" s="89"/>
    </row>
    <row r="5" spans="1:9" s="1" customFormat="1" ht="22.5" x14ac:dyDescent="0.3">
      <c r="A5" s="38"/>
      <c r="B5" s="38"/>
      <c r="C5" s="38"/>
      <c r="D5" s="38"/>
      <c r="E5" s="38"/>
      <c r="F5" s="38"/>
    </row>
    <row r="6" spans="1:9" s="1" customFormat="1" ht="28.5" x14ac:dyDescent="0.25">
      <c r="A6" s="17" t="s">
        <v>3</v>
      </c>
      <c r="B6" s="17" t="s">
        <v>4</v>
      </c>
      <c r="C6" s="18" t="s">
        <v>5</v>
      </c>
      <c r="D6" s="17" t="s">
        <v>6</v>
      </c>
      <c r="E6" s="19" t="s">
        <v>7</v>
      </c>
      <c r="F6" s="17" t="s">
        <v>8</v>
      </c>
    </row>
    <row r="7" spans="1:9" s="1" customFormat="1" x14ac:dyDescent="0.25">
      <c r="A7" s="58">
        <v>1</v>
      </c>
      <c r="B7" s="10" t="s">
        <v>3220</v>
      </c>
      <c r="C7" s="30" t="s">
        <v>3169</v>
      </c>
      <c r="D7" s="29" t="s">
        <v>226</v>
      </c>
      <c r="E7" s="27">
        <v>480000</v>
      </c>
      <c r="F7" s="17"/>
      <c r="I7" s="27">
        <v>480000</v>
      </c>
    </row>
    <row r="8" spans="1:9" s="1" customFormat="1" x14ac:dyDescent="0.25">
      <c r="A8" s="58">
        <v>2</v>
      </c>
      <c r="B8" s="10" t="s">
        <v>3221</v>
      </c>
      <c r="C8" s="30" t="s">
        <v>3170</v>
      </c>
      <c r="D8" s="29" t="s">
        <v>226</v>
      </c>
      <c r="E8" s="27">
        <v>480000</v>
      </c>
      <c r="F8" s="17"/>
      <c r="I8" s="27">
        <v>480000</v>
      </c>
    </row>
    <row r="9" spans="1:9" s="1" customFormat="1" x14ac:dyDescent="0.25">
      <c r="A9" s="58">
        <v>3</v>
      </c>
      <c r="B9" s="10" t="s">
        <v>3222</v>
      </c>
      <c r="C9" s="30" t="s">
        <v>3171</v>
      </c>
      <c r="D9" s="29" t="s">
        <v>226</v>
      </c>
      <c r="E9" s="27">
        <v>480000</v>
      </c>
      <c r="F9" s="17"/>
      <c r="I9" s="27">
        <v>480000</v>
      </c>
    </row>
    <row r="10" spans="1:9" s="1" customFormat="1" x14ac:dyDescent="0.25">
      <c r="A10" s="58">
        <v>4</v>
      </c>
      <c r="B10" s="10" t="s">
        <v>3223</v>
      </c>
      <c r="C10" s="30" t="s">
        <v>3172</v>
      </c>
      <c r="D10" s="29" t="s">
        <v>226</v>
      </c>
      <c r="E10" s="27">
        <v>480000</v>
      </c>
      <c r="F10" s="17"/>
      <c r="I10" s="27">
        <v>480000</v>
      </c>
    </row>
    <row r="11" spans="1:9" s="1" customFormat="1" x14ac:dyDescent="0.25">
      <c r="A11" s="58">
        <v>5</v>
      </c>
      <c r="B11" s="10" t="s">
        <v>3224</v>
      </c>
      <c r="C11" s="30" t="s">
        <v>3173</v>
      </c>
      <c r="D11" s="29" t="s">
        <v>226</v>
      </c>
      <c r="E11" s="27">
        <v>480000</v>
      </c>
      <c r="F11" s="17"/>
      <c r="I11" s="27">
        <v>480000</v>
      </c>
    </row>
    <row r="12" spans="1:9" s="1" customFormat="1" x14ac:dyDescent="0.25">
      <c r="A12" s="58">
        <v>6</v>
      </c>
      <c r="B12" s="10" t="s">
        <v>3225</v>
      </c>
      <c r="C12" s="30" t="s">
        <v>3174</v>
      </c>
      <c r="D12" s="29" t="s">
        <v>226</v>
      </c>
      <c r="E12" s="27">
        <v>480000</v>
      </c>
      <c r="F12" s="17"/>
      <c r="I12" s="27">
        <v>480000</v>
      </c>
    </row>
    <row r="13" spans="1:9" s="1" customFormat="1" x14ac:dyDescent="0.25">
      <c r="A13" s="58">
        <v>7</v>
      </c>
      <c r="B13" s="10" t="s">
        <v>3226</v>
      </c>
      <c r="C13" s="30" t="s">
        <v>3175</v>
      </c>
      <c r="D13" s="29" t="s">
        <v>226</v>
      </c>
      <c r="E13" s="27">
        <v>480000</v>
      </c>
      <c r="F13" s="17"/>
      <c r="I13" s="27">
        <v>480000</v>
      </c>
    </row>
    <row r="14" spans="1:9" s="1" customFormat="1" x14ac:dyDescent="0.25">
      <c r="A14" s="58">
        <v>8</v>
      </c>
      <c r="B14" s="10" t="s">
        <v>3227</v>
      </c>
      <c r="C14" s="30" t="s">
        <v>3176</v>
      </c>
      <c r="D14" s="29" t="s">
        <v>226</v>
      </c>
      <c r="E14" s="27">
        <v>480000</v>
      </c>
      <c r="F14" s="17"/>
      <c r="I14" s="27">
        <v>480000</v>
      </c>
    </row>
    <row r="15" spans="1:9" s="1" customFormat="1" x14ac:dyDescent="0.25">
      <c r="A15" s="58">
        <v>9</v>
      </c>
      <c r="B15" s="10" t="s">
        <v>3228</v>
      </c>
      <c r="C15" s="30" t="s">
        <v>3177</v>
      </c>
      <c r="D15" s="29" t="s">
        <v>226</v>
      </c>
      <c r="E15" s="27">
        <v>480000</v>
      </c>
      <c r="F15" s="17"/>
      <c r="I15" s="27">
        <v>480000</v>
      </c>
    </row>
    <row r="16" spans="1:9" s="1" customFormat="1" x14ac:dyDescent="0.25">
      <c r="A16" s="58">
        <v>10</v>
      </c>
      <c r="B16" s="10" t="s">
        <v>3229</v>
      </c>
      <c r="C16" s="30" t="s">
        <v>3178</v>
      </c>
      <c r="D16" s="29" t="s">
        <v>66</v>
      </c>
      <c r="E16" s="27">
        <v>150000</v>
      </c>
      <c r="F16" s="17"/>
      <c r="I16" s="27">
        <v>150000</v>
      </c>
    </row>
    <row r="17" spans="1:9" s="1" customFormat="1" x14ac:dyDescent="0.25">
      <c r="A17" s="58">
        <v>11</v>
      </c>
      <c r="B17" s="10" t="s">
        <v>3230</v>
      </c>
      <c r="C17" s="30" t="s">
        <v>3179</v>
      </c>
      <c r="D17" s="29" t="s">
        <v>66</v>
      </c>
      <c r="E17" s="27">
        <v>150000</v>
      </c>
      <c r="F17" s="17"/>
      <c r="I17" s="27">
        <v>150000</v>
      </c>
    </row>
    <row r="18" spans="1:9" s="1" customFormat="1" x14ac:dyDescent="0.25">
      <c r="A18" s="58">
        <v>12</v>
      </c>
      <c r="B18" s="10" t="s">
        <v>3231</v>
      </c>
      <c r="C18" s="30" t="s">
        <v>3180</v>
      </c>
      <c r="D18" s="29" t="s">
        <v>226</v>
      </c>
      <c r="E18" s="27">
        <v>480000</v>
      </c>
      <c r="F18" s="17"/>
      <c r="I18" s="27">
        <v>480000</v>
      </c>
    </row>
    <row r="19" spans="1:9" s="1" customFormat="1" x14ac:dyDescent="0.25">
      <c r="A19" s="58">
        <v>13</v>
      </c>
      <c r="B19" s="10" t="s">
        <v>3232</v>
      </c>
      <c r="C19" s="30" t="s">
        <v>3181</v>
      </c>
      <c r="D19" s="29" t="s">
        <v>226</v>
      </c>
      <c r="E19" s="27">
        <v>480000</v>
      </c>
      <c r="F19" s="17"/>
      <c r="I19" s="27">
        <v>480000</v>
      </c>
    </row>
    <row r="20" spans="1:9" s="1" customFormat="1" x14ac:dyDescent="0.25">
      <c r="A20" s="58">
        <v>14</v>
      </c>
      <c r="B20" s="10" t="s">
        <v>3233</v>
      </c>
      <c r="C20" s="30" t="s">
        <v>3182</v>
      </c>
      <c r="D20" s="29" t="s">
        <v>2831</v>
      </c>
      <c r="E20" s="27">
        <v>430000</v>
      </c>
      <c r="F20" s="17"/>
      <c r="I20" s="27">
        <v>430000</v>
      </c>
    </row>
    <row r="21" spans="1:9" s="1" customFormat="1" x14ac:dyDescent="0.25">
      <c r="A21" s="58">
        <v>15</v>
      </c>
      <c r="B21" s="10" t="s">
        <v>3234</v>
      </c>
      <c r="C21" s="30" t="s">
        <v>3183</v>
      </c>
      <c r="D21" s="29" t="s">
        <v>226</v>
      </c>
      <c r="E21" s="27">
        <v>480000</v>
      </c>
      <c r="F21" s="17"/>
      <c r="I21" s="27">
        <v>480000</v>
      </c>
    </row>
    <row r="22" spans="1:9" s="1" customFormat="1" x14ac:dyDescent="0.25">
      <c r="A22" s="58">
        <v>16</v>
      </c>
      <c r="B22" s="10" t="s">
        <v>3235</v>
      </c>
      <c r="C22" s="30" t="s">
        <v>3184</v>
      </c>
      <c r="D22" s="29" t="s">
        <v>2831</v>
      </c>
      <c r="E22" s="27">
        <v>430000</v>
      </c>
      <c r="F22" s="17"/>
      <c r="I22" s="27">
        <v>430000</v>
      </c>
    </row>
    <row r="23" spans="1:9" s="1" customFormat="1" x14ac:dyDescent="0.25">
      <c r="A23" s="58">
        <v>17</v>
      </c>
      <c r="B23" s="10" t="s">
        <v>3236</v>
      </c>
      <c r="C23" s="30" t="s">
        <v>3185</v>
      </c>
      <c r="D23" s="29" t="s">
        <v>2831</v>
      </c>
      <c r="E23" s="27">
        <v>430000</v>
      </c>
      <c r="F23" s="17"/>
      <c r="I23" s="27">
        <v>430000</v>
      </c>
    </row>
    <row r="24" spans="1:9" s="1" customFormat="1" x14ac:dyDescent="0.25">
      <c r="A24" s="58">
        <v>18</v>
      </c>
      <c r="B24" s="10" t="s">
        <v>3237</v>
      </c>
      <c r="C24" s="30" t="s">
        <v>2544</v>
      </c>
      <c r="D24" s="29" t="s">
        <v>2831</v>
      </c>
      <c r="E24" s="27">
        <v>430000</v>
      </c>
      <c r="F24" s="17"/>
      <c r="I24" s="27">
        <v>430000</v>
      </c>
    </row>
    <row r="25" spans="1:9" s="1" customFormat="1" x14ac:dyDescent="0.25">
      <c r="A25" s="58">
        <v>19</v>
      </c>
      <c r="B25" s="10" t="s">
        <v>3238</v>
      </c>
      <c r="C25" s="30" t="s">
        <v>2628</v>
      </c>
      <c r="D25" s="29" t="s">
        <v>2831</v>
      </c>
      <c r="E25" s="27">
        <v>430000</v>
      </c>
      <c r="F25" s="17"/>
      <c r="I25" s="27">
        <v>430000</v>
      </c>
    </row>
    <row r="26" spans="1:9" s="1" customFormat="1" x14ac:dyDescent="0.25">
      <c r="A26" s="58">
        <v>20</v>
      </c>
      <c r="B26" s="10" t="s">
        <v>3239</v>
      </c>
      <c r="C26" s="30" t="s">
        <v>3186</v>
      </c>
      <c r="D26" s="29" t="s">
        <v>66</v>
      </c>
      <c r="E26" s="27">
        <v>150000</v>
      </c>
      <c r="F26" s="17"/>
      <c r="I26" s="27">
        <v>150000</v>
      </c>
    </row>
    <row r="27" spans="1:9" s="1" customFormat="1" x14ac:dyDescent="0.25">
      <c r="A27" s="58">
        <v>21</v>
      </c>
      <c r="B27" s="10" t="s">
        <v>3240</v>
      </c>
      <c r="C27" s="30" t="s">
        <v>3187</v>
      </c>
      <c r="D27" s="29" t="s">
        <v>1673</v>
      </c>
      <c r="E27" s="27">
        <v>640000</v>
      </c>
      <c r="F27" s="17"/>
      <c r="H27" s="27">
        <v>640000</v>
      </c>
    </row>
    <row r="28" spans="1:9" s="1" customFormat="1" x14ac:dyDescent="0.25">
      <c r="A28" s="58">
        <v>22</v>
      </c>
      <c r="B28" s="10" t="s">
        <v>3241</v>
      </c>
      <c r="C28" s="30" t="s">
        <v>3188</v>
      </c>
      <c r="D28" s="29" t="s">
        <v>226</v>
      </c>
      <c r="E28" s="27">
        <v>480000</v>
      </c>
      <c r="F28" s="17"/>
      <c r="H28" s="27">
        <v>480000</v>
      </c>
    </row>
    <row r="29" spans="1:9" s="1" customFormat="1" x14ac:dyDescent="0.25">
      <c r="A29" s="58">
        <v>23</v>
      </c>
      <c r="B29" s="10" t="s">
        <v>3242</v>
      </c>
      <c r="C29" s="30" t="s">
        <v>3189</v>
      </c>
      <c r="D29" s="29" t="s">
        <v>226</v>
      </c>
      <c r="E29" s="27">
        <v>480000</v>
      </c>
      <c r="F29" s="17"/>
      <c r="H29" s="27">
        <v>480000</v>
      </c>
    </row>
    <row r="30" spans="1:9" s="1" customFormat="1" x14ac:dyDescent="0.25">
      <c r="A30" s="58">
        <v>24</v>
      </c>
      <c r="B30" s="10" t="s">
        <v>3243</v>
      </c>
      <c r="C30" s="30" t="s">
        <v>3190</v>
      </c>
      <c r="D30" s="29" t="s">
        <v>226</v>
      </c>
      <c r="E30" s="27">
        <v>480000</v>
      </c>
      <c r="F30" s="17"/>
      <c r="H30" s="27">
        <v>480000</v>
      </c>
    </row>
    <row r="31" spans="1:9" s="1" customFormat="1" x14ac:dyDescent="0.25">
      <c r="A31" s="58">
        <v>25</v>
      </c>
      <c r="B31" s="10" t="s">
        <v>3244</v>
      </c>
      <c r="C31" s="30" t="s">
        <v>3191</v>
      </c>
      <c r="D31" s="29" t="s">
        <v>226</v>
      </c>
      <c r="E31" s="27">
        <v>480000</v>
      </c>
      <c r="F31" s="17"/>
      <c r="H31" s="27">
        <v>480000</v>
      </c>
    </row>
    <row r="32" spans="1:9" s="1" customFormat="1" x14ac:dyDescent="0.25">
      <c r="A32" s="58">
        <v>26</v>
      </c>
      <c r="B32" s="10" t="s">
        <v>3245</v>
      </c>
      <c r="C32" s="30" t="s">
        <v>3192</v>
      </c>
      <c r="D32" s="29" t="s">
        <v>226</v>
      </c>
      <c r="E32" s="27">
        <v>480000</v>
      </c>
      <c r="F32" s="17"/>
      <c r="I32" s="27">
        <v>480000</v>
      </c>
    </row>
    <row r="33" spans="1:9" s="1" customFormat="1" x14ac:dyDescent="0.25">
      <c r="A33" s="58">
        <v>27</v>
      </c>
      <c r="B33" s="10" t="s">
        <v>3246</v>
      </c>
      <c r="C33" s="30" t="s">
        <v>3193</v>
      </c>
      <c r="D33" s="29" t="s">
        <v>226</v>
      </c>
      <c r="E33" s="27">
        <v>480000</v>
      </c>
      <c r="F33" s="17"/>
      <c r="I33" s="27">
        <v>480000</v>
      </c>
    </row>
    <row r="34" spans="1:9" s="1" customFormat="1" x14ac:dyDescent="0.25">
      <c r="A34" s="58">
        <v>28</v>
      </c>
      <c r="B34" s="10" t="s">
        <v>3247</v>
      </c>
      <c r="C34" s="30" t="s">
        <v>3194</v>
      </c>
      <c r="D34" s="29" t="s">
        <v>226</v>
      </c>
      <c r="E34" s="27">
        <v>480000</v>
      </c>
      <c r="F34" s="17"/>
      <c r="I34" s="27">
        <v>480000</v>
      </c>
    </row>
    <row r="35" spans="1:9" s="1" customFormat="1" x14ac:dyDescent="0.25">
      <c r="A35" s="58">
        <v>29</v>
      </c>
      <c r="B35" s="10" t="s">
        <v>3248</v>
      </c>
      <c r="C35" s="30" t="s">
        <v>2911</v>
      </c>
      <c r="D35" s="29" t="s">
        <v>226</v>
      </c>
      <c r="E35" s="27">
        <v>480000</v>
      </c>
      <c r="F35" s="17"/>
      <c r="I35" s="27">
        <v>480000</v>
      </c>
    </row>
    <row r="36" spans="1:9" s="1" customFormat="1" x14ac:dyDescent="0.25">
      <c r="A36" s="58">
        <v>30</v>
      </c>
      <c r="B36" s="10" t="s">
        <v>3249</v>
      </c>
      <c r="C36" s="30" t="s">
        <v>2623</v>
      </c>
      <c r="D36" s="29" t="s">
        <v>226</v>
      </c>
      <c r="E36" s="27">
        <v>480000</v>
      </c>
      <c r="F36" s="17"/>
      <c r="I36" s="27">
        <v>480000</v>
      </c>
    </row>
    <row r="37" spans="1:9" s="1" customFormat="1" x14ac:dyDescent="0.25">
      <c r="A37" s="58">
        <v>31</v>
      </c>
      <c r="B37" s="10" t="s">
        <v>3250</v>
      </c>
      <c r="C37" s="30" t="s">
        <v>3195</v>
      </c>
      <c r="D37" s="29" t="s">
        <v>226</v>
      </c>
      <c r="E37" s="27">
        <v>480000</v>
      </c>
      <c r="F37" s="17"/>
      <c r="I37" s="27">
        <v>480000</v>
      </c>
    </row>
    <row r="38" spans="1:9" s="1" customFormat="1" x14ac:dyDescent="0.25">
      <c r="A38" s="58">
        <v>32</v>
      </c>
      <c r="B38" s="10" t="s">
        <v>3251</v>
      </c>
      <c r="C38" s="30" t="s">
        <v>3196</v>
      </c>
      <c r="D38" s="29" t="s">
        <v>1673</v>
      </c>
      <c r="E38" s="27">
        <v>640000</v>
      </c>
      <c r="F38" s="17"/>
      <c r="I38" s="27">
        <v>640000</v>
      </c>
    </row>
    <row r="39" spans="1:9" s="1" customFormat="1" x14ac:dyDescent="0.25">
      <c r="A39" s="58">
        <v>33</v>
      </c>
      <c r="B39" s="10" t="s">
        <v>3252</v>
      </c>
      <c r="C39" s="30" t="s">
        <v>3197</v>
      </c>
      <c r="D39" s="29" t="s">
        <v>226</v>
      </c>
      <c r="E39" s="27">
        <v>480000</v>
      </c>
      <c r="F39" s="17"/>
      <c r="I39" s="27">
        <v>480000</v>
      </c>
    </row>
    <row r="40" spans="1:9" s="1" customFormat="1" x14ac:dyDescent="0.25">
      <c r="A40" s="58">
        <v>34</v>
      </c>
      <c r="B40" s="10" t="s">
        <v>3253</v>
      </c>
      <c r="C40" s="30" t="s">
        <v>3198</v>
      </c>
      <c r="D40" s="29" t="s">
        <v>66</v>
      </c>
      <c r="E40" s="27">
        <v>4050000</v>
      </c>
      <c r="F40" s="17" t="s">
        <v>3279</v>
      </c>
      <c r="I40" s="27">
        <v>4050000</v>
      </c>
    </row>
    <row r="41" spans="1:9" s="1" customFormat="1" x14ac:dyDescent="0.25">
      <c r="A41" s="58">
        <v>35</v>
      </c>
      <c r="B41" s="10" t="s">
        <v>3254</v>
      </c>
      <c r="C41" s="30" t="s">
        <v>3199</v>
      </c>
      <c r="D41" s="29" t="s">
        <v>1673</v>
      </c>
      <c r="E41" s="27">
        <v>640000</v>
      </c>
      <c r="F41" s="17"/>
      <c r="I41" s="27">
        <v>640000</v>
      </c>
    </row>
    <row r="42" spans="1:9" s="1" customFormat="1" x14ac:dyDescent="0.25">
      <c r="A42" s="58">
        <v>36</v>
      </c>
      <c r="B42" s="10" t="s">
        <v>3255</v>
      </c>
      <c r="C42" s="30" t="s">
        <v>3200</v>
      </c>
      <c r="D42" s="29" t="s">
        <v>226</v>
      </c>
      <c r="E42" s="27">
        <v>480000</v>
      </c>
      <c r="F42" s="17"/>
      <c r="I42" s="27">
        <v>480000</v>
      </c>
    </row>
    <row r="43" spans="1:9" s="1" customFormat="1" x14ac:dyDescent="0.25">
      <c r="A43" s="58">
        <v>37</v>
      </c>
      <c r="B43" s="10" t="s">
        <v>3256</v>
      </c>
      <c r="C43" s="30" t="s">
        <v>3201</v>
      </c>
      <c r="D43" s="29" t="s">
        <v>226</v>
      </c>
      <c r="E43" s="27">
        <v>480000</v>
      </c>
      <c r="F43" s="17"/>
      <c r="H43" s="27">
        <v>480000</v>
      </c>
    </row>
    <row r="44" spans="1:9" s="1" customFormat="1" x14ac:dyDescent="0.25">
      <c r="A44" s="58">
        <v>38</v>
      </c>
      <c r="B44" s="10" t="s">
        <v>3257</v>
      </c>
      <c r="C44" s="30" t="s">
        <v>3202</v>
      </c>
      <c r="D44" s="29" t="s">
        <v>1673</v>
      </c>
      <c r="E44" s="27">
        <v>640000</v>
      </c>
      <c r="F44" s="17"/>
      <c r="H44" s="27">
        <v>640000</v>
      </c>
    </row>
    <row r="45" spans="1:9" s="1" customFormat="1" x14ac:dyDescent="0.25">
      <c r="A45" s="58">
        <v>39</v>
      </c>
      <c r="B45" s="10" t="s">
        <v>3258</v>
      </c>
      <c r="C45" s="30" t="s">
        <v>3203</v>
      </c>
      <c r="D45" s="29" t="s">
        <v>226</v>
      </c>
      <c r="E45" s="27">
        <v>480000</v>
      </c>
      <c r="F45" s="17"/>
      <c r="H45" s="27">
        <v>480000</v>
      </c>
    </row>
    <row r="46" spans="1:9" s="1" customFormat="1" x14ac:dyDescent="0.25">
      <c r="A46" s="58">
        <v>40</v>
      </c>
      <c r="B46" s="10" t="s">
        <v>3259</v>
      </c>
      <c r="C46" s="30" t="s">
        <v>3204</v>
      </c>
      <c r="D46" s="29" t="s">
        <v>226</v>
      </c>
      <c r="E46" s="27">
        <v>480000</v>
      </c>
      <c r="F46" s="17"/>
      <c r="H46" s="27">
        <v>480000</v>
      </c>
    </row>
    <row r="47" spans="1:9" s="1" customFormat="1" x14ac:dyDescent="0.25">
      <c r="A47" s="58">
        <v>41</v>
      </c>
      <c r="B47" s="10" t="s">
        <v>3260</v>
      </c>
      <c r="C47" s="30" t="s">
        <v>3205</v>
      </c>
      <c r="D47" s="29" t="s">
        <v>226</v>
      </c>
      <c r="E47" s="27">
        <v>480000</v>
      </c>
      <c r="F47" s="17"/>
      <c r="H47" s="27">
        <v>480000</v>
      </c>
    </row>
    <row r="48" spans="1:9" s="1" customFormat="1" x14ac:dyDescent="0.25">
      <c r="A48" s="58">
        <v>42</v>
      </c>
      <c r="B48" s="10" t="s">
        <v>3261</v>
      </c>
      <c r="C48" s="30" t="s">
        <v>3206</v>
      </c>
      <c r="D48" s="29" t="s">
        <v>226</v>
      </c>
      <c r="E48" s="27">
        <v>480000</v>
      </c>
      <c r="F48" s="17"/>
      <c r="I48" s="27">
        <v>480000</v>
      </c>
    </row>
    <row r="49" spans="1:9" s="1" customFormat="1" x14ac:dyDescent="0.25">
      <c r="A49" s="58">
        <v>43</v>
      </c>
      <c r="B49" s="10" t="s">
        <v>3262</v>
      </c>
      <c r="C49" s="30" t="s">
        <v>3207</v>
      </c>
      <c r="D49" s="29" t="s">
        <v>226</v>
      </c>
      <c r="E49" s="27">
        <v>480000</v>
      </c>
      <c r="F49" s="17"/>
      <c r="I49" s="27">
        <v>480000</v>
      </c>
    </row>
    <row r="50" spans="1:9" s="1" customFormat="1" x14ac:dyDescent="0.25">
      <c r="A50" s="58">
        <v>44</v>
      </c>
      <c r="B50" s="10" t="s">
        <v>3263</v>
      </c>
      <c r="C50" s="30" t="s">
        <v>3208</v>
      </c>
      <c r="D50" s="29" t="s">
        <v>226</v>
      </c>
      <c r="E50" s="27">
        <v>480000</v>
      </c>
      <c r="F50" s="17"/>
      <c r="I50" s="27">
        <v>480000</v>
      </c>
    </row>
    <row r="51" spans="1:9" s="1" customFormat="1" x14ac:dyDescent="0.25">
      <c r="A51" s="58">
        <v>45</v>
      </c>
      <c r="B51" s="10" t="s">
        <v>3264</v>
      </c>
      <c r="C51" s="30" t="s">
        <v>3209</v>
      </c>
      <c r="D51" s="29" t="s">
        <v>226</v>
      </c>
      <c r="E51" s="27">
        <v>480000</v>
      </c>
      <c r="F51" s="17"/>
      <c r="I51" s="27">
        <v>480000</v>
      </c>
    </row>
    <row r="52" spans="1:9" s="1" customFormat="1" x14ac:dyDescent="0.25">
      <c r="A52" s="58">
        <v>46</v>
      </c>
      <c r="B52" s="10" t="s">
        <v>3265</v>
      </c>
      <c r="C52" s="30" t="s">
        <v>1439</v>
      </c>
      <c r="D52" s="29" t="s">
        <v>2831</v>
      </c>
      <c r="E52" s="27">
        <v>430000</v>
      </c>
      <c r="F52" s="17"/>
      <c r="I52" s="27">
        <v>430000</v>
      </c>
    </row>
    <row r="53" spans="1:9" s="1" customFormat="1" x14ac:dyDescent="0.25">
      <c r="A53" s="58">
        <v>47</v>
      </c>
      <c r="B53" s="10" t="s">
        <v>3266</v>
      </c>
      <c r="C53" s="30" t="s">
        <v>245</v>
      </c>
      <c r="D53" s="29" t="s">
        <v>2831</v>
      </c>
      <c r="E53" s="27">
        <v>430000</v>
      </c>
      <c r="F53" s="17"/>
      <c r="I53" s="27">
        <v>430000</v>
      </c>
    </row>
    <row r="54" spans="1:9" s="1" customFormat="1" x14ac:dyDescent="0.25">
      <c r="A54" s="58">
        <v>48</v>
      </c>
      <c r="B54" s="10" t="s">
        <v>3267</v>
      </c>
      <c r="C54" s="30" t="s">
        <v>3210</v>
      </c>
      <c r="D54" s="29" t="s">
        <v>226</v>
      </c>
      <c r="E54" s="27">
        <v>480000</v>
      </c>
      <c r="F54" s="17"/>
      <c r="I54" s="27">
        <v>480000</v>
      </c>
    </row>
    <row r="55" spans="1:9" s="1" customFormat="1" x14ac:dyDescent="0.25">
      <c r="A55" s="58">
        <v>49</v>
      </c>
      <c r="B55" s="10" t="s">
        <v>3268</v>
      </c>
      <c r="C55" s="30" t="s">
        <v>3211</v>
      </c>
      <c r="D55" s="29" t="s">
        <v>226</v>
      </c>
      <c r="E55" s="27">
        <v>480000</v>
      </c>
      <c r="F55" s="17"/>
      <c r="I55" s="27">
        <v>480000</v>
      </c>
    </row>
    <row r="56" spans="1:9" s="1" customFormat="1" x14ac:dyDescent="0.25">
      <c r="A56" s="58">
        <v>50</v>
      </c>
      <c r="B56" s="10" t="s">
        <v>3269</v>
      </c>
      <c r="C56" s="30" t="s">
        <v>3212</v>
      </c>
      <c r="D56" s="29" t="s">
        <v>226</v>
      </c>
      <c r="E56" s="27">
        <v>430000</v>
      </c>
      <c r="F56" s="17"/>
      <c r="I56" s="27">
        <v>430000</v>
      </c>
    </row>
    <row r="57" spans="1:9" s="1" customFormat="1" x14ac:dyDescent="0.25">
      <c r="A57" s="58">
        <v>51</v>
      </c>
      <c r="B57" s="10" t="s">
        <v>3270</v>
      </c>
      <c r="C57" s="30" t="s">
        <v>3212</v>
      </c>
      <c r="D57" s="31" t="s">
        <v>3278</v>
      </c>
      <c r="E57" s="27">
        <v>70000</v>
      </c>
      <c r="F57" s="17"/>
      <c r="I57" s="27">
        <v>70000</v>
      </c>
    </row>
    <row r="58" spans="1:9" s="1" customFormat="1" x14ac:dyDescent="0.25">
      <c r="A58" s="58">
        <v>52</v>
      </c>
      <c r="B58" s="10" t="s">
        <v>3271</v>
      </c>
      <c r="C58" s="30" t="s">
        <v>3213</v>
      </c>
      <c r="D58" s="29" t="s">
        <v>226</v>
      </c>
      <c r="E58" s="27">
        <v>480000</v>
      </c>
      <c r="F58" s="17"/>
      <c r="I58" s="27">
        <v>480000</v>
      </c>
    </row>
    <row r="59" spans="1:9" s="1" customFormat="1" x14ac:dyDescent="0.25">
      <c r="A59" s="58">
        <v>53</v>
      </c>
      <c r="B59" s="10" t="s">
        <v>3272</v>
      </c>
      <c r="C59" s="30" t="s">
        <v>3214</v>
      </c>
      <c r="D59" s="29" t="s">
        <v>226</v>
      </c>
      <c r="E59" s="27">
        <v>480000</v>
      </c>
      <c r="F59" s="17"/>
      <c r="I59" s="27">
        <v>480000</v>
      </c>
    </row>
    <row r="60" spans="1:9" s="1" customFormat="1" x14ac:dyDescent="0.25">
      <c r="A60" s="58">
        <v>54</v>
      </c>
      <c r="B60" s="10" t="s">
        <v>3273</v>
      </c>
      <c r="C60" s="30" t="s">
        <v>3215</v>
      </c>
      <c r="D60" s="29" t="s">
        <v>66</v>
      </c>
      <c r="E60" s="27">
        <v>150000</v>
      </c>
      <c r="F60" s="17"/>
      <c r="H60" s="27">
        <v>150000</v>
      </c>
    </row>
    <row r="61" spans="1:9" s="1" customFormat="1" x14ac:dyDescent="0.25">
      <c r="A61" s="58">
        <v>55</v>
      </c>
      <c r="B61" s="10" t="s">
        <v>3274</v>
      </c>
      <c r="C61" s="30" t="s">
        <v>3216</v>
      </c>
      <c r="D61" s="29" t="s">
        <v>66</v>
      </c>
      <c r="E61" s="27">
        <v>150000</v>
      </c>
      <c r="F61" s="17"/>
      <c r="H61" s="27">
        <v>150000</v>
      </c>
    </row>
    <row r="62" spans="1:9" s="1" customFormat="1" x14ac:dyDescent="0.25">
      <c r="A62" s="58">
        <v>56</v>
      </c>
      <c r="B62" s="10" t="s">
        <v>3275</v>
      </c>
      <c r="C62" s="30" t="s">
        <v>3217</v>
      </c>
      <c r="D62" s="29" t="s">
        <v>226</v>
      </c>
      <c r="E62" s="27">
        <v>480000</v>
      </c>
      <c r="F62" s="17"/>
      <c r="H62" s="27">
        <v>480000</v>
      </c>
    </row>
    <row r="63" spans="1:9" s="1" customFormat="1" x14ac:dyDescent="0.25">
      <c r="A63" s="58">
        <v>57</v>
      </c>
      <c r="B63" s="10" t="s">
        <v>3276</v>
      </c>
      <c r="C63" s="30" t="s">
        <v>3218</v>
      </c>
      <c r="D63" s="29" t="s">
        <v>226</v>
      </c>
      <c r="E63" s="27">
        <v>480000</v>
      </c>
      <c r="F63" s="17"/>
      <c r="H63" s="27">
        <v>480000</v>
      </c>
    </row>
    <row r="64" spans="1:9" s="1" customFormat="1" x14ac:dyDescent="0.25">
      <c r="A64" s="58">
        <v>58</v>
      </c>
      <c r="B64" s="10" t="s">
        <v>3277</v>
      </c>
      <c r="C64" s="30" t="s">
        <v>3219</v>
      </c>
      <c r="D64" s="29" t="s">
        <v>226</v>
      </c>
      <c r="E64" s="27">
        <v>480000</v>
      </c>
      <c r="F64" s="17"/>
      <c r="I64" s="27">
        <v>480000</v>
      </c>
    </row>
    <row r="65" spans="1:9" s="1" customFormat="1" x14ac:dyDescent="0.25">
      <c r="A65" s="58">
        <v>59</v>
      </c>
      <c r="B65" s="10" t="s">
        <v>3281</v>
      </c>
      <c r="C65" s="30" t="s">
        <v>3286</v>
      </c>
      <c r="D65" s="29" t="s">
        <v>226</v>
      </c>
      <c r="E65" s="27">
        <v>480000</v>
      </c>
      <c r="F65" s="17"/>
      <c r="H65" s="27">
        <v>480000</v>
      </c>
    </row>
    <row r="66" spans="1:9" s="1" customFormat="1" x14ac:dyDescent="0.25">
      <c r="A66" s="58">
        <v>60</v>
      </c>
      <c r="B66" s="10" t="s">
        <v>3282</v>
      </c>
      <c r="C66" s="30" t="s">
        <v>3284</v>
      </c>
      <c r="D66" s="29" t="s">
        <v>226</v>
      </c>
      <c r="E66" s="27">
        <v>480000</v>
      </c>
      <c r="F66" s="17"/>
      <c r="H66" s="27">
        <v>480000</v>
      </c>
    </row>
    <row r="67" spans="1:9" s="1" customFormat="1" x14ac:dyDescent="0.25">
      <c r="A67" s="58">
        <v>61</v>
      </c>
      <c r="B67" s="10" t="s">
        <v>3283</v>
      </c>
      <c r="C67" s="30" t="s">
        <v>3285</v>
      </c>
      <c r="D67" s="29" t="s">
        <v>226</v>
      </c>
      <c r="E67" s="27">
        <v>480000</v>
      </c>
      <c r="F67" s="17"/>
      <c r="H67" s="27">
        <v>480000</v>
      </c>
    </row>
    <row r="68" spans="1:9" s="1" customFormat="1" x14ac:dyDescent="0.25">
      <c r="A68" s="90" t="s">
        <v>198</v>
      </c>
      <c r="B68" s="90"/>
      <c r="C68" s="90"/>
      <c r="D68" s="90"/>
      <c r="E68" s="21">
        <f>SUM(E7:E67)</f>
        <v>31030000</v>
      </c>
      <c r="F68" s="22"/>
      <c r="H68" s="1">
        <f>SUM(H7:H67)</f>
        <v>7820000</v>
      </c>
      <c r="I68" s="5">
        <f>SUM(I7:I64)</f>
        <v>23210000</v>
      </c>
    </row>
    <row r="69" spans="1:9" s="1" customFormat="1" ht="15.75" x14ac:dyDescent="0.25">
      <c r="A69" s="91" t="s">
        <v>3288</v>
      </c>
      <c r="B69" s="92"/>
      <c r="C69" s="92"/>
      <c r="D69" s="92"/>
      <c r="E69" s="92"/>
      <c r="F69" s="93"/>
    </row>
    <row r="70" spans="1:9" s="1" customFormat="1" x14ac:dyDescent="0.25">
      <c r="A70" s="83" t="s">
        <v>1717</v>
      </c>
      <c r="B70" s="83"/>
      <c r="C70" s="83"/>
      <c r="D70" s="83"/>
      <c r="E70" s="83"/>
      <c r="F70" s="83"/>
    </row>
    <row r="71" spans="1:9" s="1" customFormat="1" x14ac:dyDescent="0.25">
      <c r="A71" s="84" t="s">
        <v>21</v>
      </c>
      <c r="B71" s="84"/>
      <c r="C71" s="77" t="s">
        <v>22</v>
      </c>
      <c r="D71" s="77" t="s">
        <v>23</v>
      </c>
      <c r="E71" s="85" t="s">
        <v>27</v>
      </c>
      <c r="F71" s="85"/>
    </row>
    <row r="72" spans="1:9" s="1" customFormat="1" x14ac:dyDescent="0.25">
      <c r="A72" s="77"/>
      <c r="B72" s="77"/>
      <c r="C72" s="77"/>
      <c r="D72" s="77"/>
      <c r="E72" s="78"/>
      <c r="F72" s="78"/>
    </row>
    <row r="73" spans="1:9" s="1" customFormat="1" x14ac:dyDescent="0.25">
      <c r="A73" s="77"/>
      <c r="B73" s="77"/>
      <c r="C73" s="77"/>
      <c r="D73" s="77"/>
      <c r="E73" s="78"/>
      <c r="F73" s="78"/>
    </row>
    <row r="74" spans="1:9" s="1" customFormat="1" x14ac:dyDescent="0.25">
      <c r="A74" s="77"/>
      <c r="B74" s="77"/>
      <c r="C74" s="77"/>
      <c r="D74" s="77"/>
      <c r="E74" s="78"/>
      <c r="F74" s="78"/>
    </row>
    <row r="75" spans="1:9" s="1" customFormat="1" x14ac:dyDescent="0.25">
      <c r="A75" s="77"/>
      <c r="B75" s="77"/>
      <c r="C75" s="77"/>
      <c r="D75" s="77"/>
      <c r="E75" s="78"/>
      <c r="F75" s="78"/>
    </row>
    <row r="76" spans="1:9" s="1" customFormat="1" x14ac:dyDescent="0.25">
      <c r="A76" s="14"/>
      <c r="B76" s="14"/>
      <c r="C76" s="77" t="s">
        <v>171</v>
      </c>
      <c r="D76" s="77" t="s">
        <v>24</v>
      </c>
      <c r="E76" s="85" t="s">
        <v>28</v>
      </c>
      <c r="F76" s="85"/>
    </row>
    <row r="77" spans="1:9" s="1" customFormat="1" x14ac:dyDescent="0.25">
      <c r="A77" s="14"/>
      <c r="B77" s="14"/>
      <c r="C77" s="14"/>
      <c r="D77" s="14"/>
      <c r="E77" s="23"/>
      <c r="F77" s="24"/>
    </row>
    <row r="78" spans="1:9" s="1" customFormat="1" ht="15.75" x14ac:dyDescent="0.25">
      <c r="A78" s="26"/>
      <c r="B78" s="86" t="s">
        <v>25</v>
      </c>
      <c r="C78" s="86"/>
      <c r="D78" s="13"/>
      <c r="E78" s="25"/>
      <c r="F78" s="13"/>
      <c r="H78" s="1">
        <v>2560</v>
      </c>
    </row>
    <row r="79" spans="1:9" s="1" customFormat="1" ht="15.75" x14ac:dyDescent="0.25">
      <c r="A79" s="26" t="s">
        <v>1709</v>
      </c>
      <c r="B79" s="79"/>
      <c r="C79" s="79"/>
      <c r="D79" s="26"/>
      <c r="E79" s="25"/>
      <c r="F79" s="13"/>
      <c r="H79" s="1">
        <v>23600</v>
      </c>
    </row>
    <row r="80" spans="1:9" s="1" customFormat="1" ht="15.75" x14ac:dyDescent="0.25">
      <c r="A80" s="79" t="s">
        <v>3287</v>
      </c>
      <c r="B80" s="79"/>
      <c r="C80" s="79"/>
      <c r="D80" s="36"/>
      <c r="E80" s="41"/>
      <c r="F80" s="36"/>
      <c r="H80" s="1">
        <v>4800</v>
      </c>
    </row>
    <row r="81" spans="1:8" s="1" customFormat="1" ht="18.75" x14ac:dyDescent="0.3">
      <c r="A81" s="44" t="s">
        <v>2521</v>
      </c>
      <c r="B81" s="42"/>
      <c r="C81" s="42"/>
      <c r="D81" s="42"/>
      <c r="E81" s="80"/>
      <c r="F81" s="80"/>
      <c r="H81" s="1">
        <v>70</v>
      </c>
    </row>
    <row r="82" spans="1:8" s="1" customFormat="1" ht="18.75" x14ac:dyDescent="0.3">
      <c r="A82" s="44" t="s">
        <v>3280</v>
      </c>
      <c r="B82" s="42"/>
      <c r="C82" s="42"/>
      <c r="D82" s="42"/>
      <c r="E82" s="80"/>
      <c r="F82" s="80"/>
      <c r="H82" s="1">
        <f>SUM(H78:H81)</f>
        <v>31030</v>
      </c>
    </row>
    <row r="83" spans="1:8" s="1" customFormat="1" ht="18.75" x14ac:dyDescent="0.3">
      <c r="A83" s="44"/>
      <c r="B83" s="42"/>
      <c r="C83" s="42"/>
      <c r="D83" s="42"/>
      <c r="E83" s="80"/>
      <c r="F83" s="80"/>
    </row>
    <row r="84" spans="1:8" s="1" customFormat="1" ht="18.75" x14ac:dyDescent="0.3">
      <c r="A84" s="44"/>
      <c r="B84" s="42"/>
      <c r="C84" s="42"/>
      <c r="D84" s="42"/>
      <c r="E84" s="80"/>
      <c r="F84" s="80"/>
    </row>
    <row r="85" spans="1:8" s="1" customFormat="1" ht="18.75" x14ac:dyDescent="0.3">
      <c r="A85" s="44"/>
      <c r="B85" s="42"/>
      <c r="C85" s="42"/>
      <c r="D85" s="42"/>
      <c r="E85" s="80"/>
      <c r="F85" s="80"/>
    </row>
    <row r="86" spans="1:8" s="1" customFormat="1" ht="18.75" x14ac:dyDescent="0.3">
      <c r="A86" s="44"/>
      <c r="B86" s="42"/>
      <c r="C86" s="42"/>
      <c r="D86" s="42"/>
      <c r="E86" s="80"/>
      <c r="F86" s="80"/>
    </row>
    <row r="87" spans="1:8" s="1" customFormat="1" ht="18.75" x14ac:dyDescent="0.3">
      <c r="A87" s="44"/>
      <c r="B87" s="42"/>
      <c r="C87" s="42"/>
      <c r="D87" s="42"/>
      <c r="E87" s="80"/>
      <c r="F87" s="80"/>
    </row>
    <row r="88" spans="1:8" s="1" customFormat="1" ht="18.75" x14ac:dyDescent="0.3">
      <c r="A88" s="44"/>
      <c r="B88" s="42"/>
      <c r="C88" s="42"/>
      <c r="D88" s="42"/>
      <c r="E88" s="80"/>
      <c r="F88" s="80"/>
    </row>
    <row r="89" spans="1:8" s="1" customFormat="1" ht="18.75" x14ac:dyDescent="0.3">
      <c r="A89" s="44"/>
      <c r="B89" s="42"/>
      <c r="C89" s="42"/>
      <c r="D89" s="42"/>
      <c r="E89" s="80"/>
      <c r="F89" s="80"/>
    </row>
    <row r="90" spans="1:8" s="1" customFormat="1" ht="18.75" x14ac:dyDescent="0.3">
      <c r="A90" s="44"/>
      <c r="B90" s="42"/>
      <c r="C90" s="42"/>
      <c r="D90" s="42"/>
      <c r="E90" s="80"/>
      <c r="F90" s="80"/>
    </row>
    <row r="91" spans="1:8" s="1" customFormat="1" ht="18.75" x14ac:dyDescent="0.3">
      <c r="A91" s="44"/>
      <c r="B91" s="42"/>
      <c r="C91" s="42"/>
      <c r="D91" s="42"/>
      <c r="E91" s="80"/>
      <c r="F91" s="80"/>
    </row>
    <row r="92" spans="1:8" s="1" customFormat="1" ht="18.75" x14ac:dyDescent="0.3">
      <c r="A92" s="44"/>
      <c r="B92" s="42"/>
      <c r="C92" s="42"/>
      <c r="D92" s="42"/>
      <c r="E92" s="80"/>
      <c r="F92" s="80"/>
    </row>
    <row r="93" spans="1:8" s="1" customFormat="1" ht="18.75" x14ac:dyDescent="0.3">
      <c r="A93" s="44"/>
      <c r="B93" s="42"/>
      <c r="C93" s="42"/>
      <c r="D93" s="42"/>
      <c r="E93" s="80"/>
      <c r="F93" s="80"/>
    </row>
    <row r="94" spans="1:8" s="1" customFormat="1" ht="18.75" x14ac:dyDescent="0.3">
      <c r="A94" s="44"/>
      <c r="B94" s="42"/>
      <c r="C94" s="42"/>
      <c r="D94" s="42"/>
      <c r="E94" s="80"/>
      <c r="F94" s="80"/>
    </row>
    <row r="95" spans="1:8" s="1" customFormat="1" ht="18.75" x14ac:dyDescent="0.3">
      <c r="A95" s="44"/>
      <c r="B95" s="42"/>
      <c r="C95" s="42"/>
      <c r="D95" s="42"/>
      <c r="E95" s="80"/>
      <c r="F95" s="80"/>
    </row>
    <row r="96" spans="1:8" s="1" customFormat="1" ht="18.75" x14ac:dyDescent="0.3">
      <c r="A96" s="44"/>
      <c r="B96" s="42"/>
      <c r="C96" s="42"/>
      <c r="D96" s="42"/>
      <c r="E96" s="82"/>
      <c r="F96" s="82"/>
    </row>
    <row r="97" spans="1:9" s="1" customFormat="1" ht="18.75" x14ac:dyDescent="0.3">
      <c r="A97" s="44"/>
      <c r="B97" s="42"/>
      <c r="C97" s="42"/>
      <c r="D97" s="42"/>
      <c r="E97" s="82"/>
      <c r="F97" s="82"/>
    </row>
    <row r="98" spans="1:9" s="1" customFormat="1" ht="18.75" x14ac:dyDescent="0.3">
      <c r="A98" s="44"/>
      <c r="B98" s="42"/>
      <c r="C98" s="42"/>
      <c r="D98" s="42"/>
      <c r="E98" s="82"/>
      <c r="F98" s="82"/>
    </row>
    <row r="99" spans="1:9" s="1" customFormat="1" ht="18.75" x14ac:dyDescent="0.3">
      <c r="A99" s="44"/>
      <c r="B99" s="42"/>
      <c r="C99" s="42"/>
      <c r="D99" s="42"/>
      <c r="E99" s="80"/>
      <c r="F99" s="80"/>
    </row>
    <row r="100" spans="1:9" s="1" customFormat="1" x14ac:dyDescent="0.25">
      <c r="D100" s="15"/>
    </row>
    <row r="101" spans="1:9" s="1" customFormat="1" x14ac:dyDescent="0.25">
      <c r="D101" s="15"/>
    </row>
    <row r="102" spans="1:9" s="1" customFormat="1" ht="18.75" x14ac:dyDescent="0.3">
      <c r="A102" s="87" t="s">
        <v>0</v>
      </c>
      <c r="B102" s="87"/>
      <c r="C102" s="87"/>
      <c r="D102" s="87"/>
      <c r="E102" s="87"/>
      <c r="F102" s="87"/>
    </row>
    <row r="103" spans="1:9" s="1" customFormat="1" ht="18.75" x14ac:dyDescent="0.3">
      <c r="A103" s="88" t="s">
        <v>1</v>
      </c>
      <c r="B103" s="88"/>
      <c r="C103" s="88"/>
      <c r="D103" s="88"/>
      <c r="E103" s="88"/>
      <c r="F103" s="88"/>
    </row>
    <row r="104" spans="1:9" s="1" customFormat="1" ht="18.75" x14ac:dyDescent="0.3">
      <c r="A104" s="75"/>
      <c r="B104" s="75"/>
      <c r="C104" s="75"/>
      <c r="D104" s="75"/>
      <c r="E104" s="75"/>
      <c r="F104" s="75"/>
    </row>
    <row r="105" spans="1:9" s="1" customFormat="1" ht="22.5" x14ac:dyDescent="0.3">
      <c r="A105" s="89" t="s">
        <v>2</v>
      </c>
      <c r="B105" s="89"/>
      <c r="C105" s="89"/>
      <c r="D105" s="89"/>
      <c r="E105" s="89"/>
      <c r="F105" s="89"/>
    </row>
    <row r="106" spans="1:9" s="1" customFormat="1" ht="22.5" x14ac:dyDescent="0.3">
      <c r="A106" s="38"/>
      <c r="B106" s="38"/>
      <c r="C106" s="38"/>
      <c r="D106" s="38"/>
      <c r="E106" s="38"/>
      <c r="F106" s="38"/>
    </row>
    <row r="107" spans="1:9" s="1" customFormat="1" ht="28.5" x14ac:dyDescent="0.25">
      <c r="A107" s="17" t="s">
        <v>3</v>
      </c>
      <c r="B107" s="17" t="s">
        <v>4</v>
      </c>
      <c r="C107" s="18" t="s">
        <v>5</v>
      </c>
      <c r="D107" s="17" t="s">
        <v>6</v>
      </c>
      <c r="E107" s="19" t="s">
        <v>7</v>
      </c>
      <c r="F107" s="17" t="s">
        <v>8</v>
      </c>
    </row>
    <row r="108" spans="1:9" s="1" customFormat="1" x14ac:dyDescent="0.25">
      <c r="A108" s="58">
        <v>1</v>
      </c>
      <c r="B108" s="10" t="s">
        <v>2852</v>
      </c>
      <c r="C108" s="30" t="s">
        <v>2853</v>
      </c>
      <c r="D108" s="29" t="s">
        <v>226</v>
      </c>
      <c r="E108" s="27">
        <v>480000</v>
      </c>
      <c r="F108" s="17"/>
      <c r="I108" s="27">
        <v>480000</v>
      </c>
    </row>
    <row r="109" spans="1:9" s="1" customFormat="1" x14ac:dyDescent="0.25">
      <c r="A109" s="58">
        <v>2</v>
      </c>
      <c r="B109" s="10" t="s">
        <v>2993</v>
      </c>
      <c r="C109" s="30" t="s">
        <v>2854</v>
      </c>
      <c r="D109" s="29" t="s">
        <v>226</v>
      </c>
      <c r="E109" s="27">
        <v>480000</v>
      </c>
      <c r="F109" s="17"/>
      <c r="I109" s="27">
        <v>480000</v>
      </c>
    </row>
    <row r="110" spans="1:9" s="1" customFormat="1" x14ac:dyDescent="0.25">
      <c r="A110" s="58">
        <v>3</v>
      </c>
      <c r="B110" s="10" t="s">
        <v>2994</v>
      </c>
      <c r="C110" s="30" t="s">
        <v>2855</v>
      </c>
      <c r="D110" s="29" t="s">
        <v>226</v>
      </c>
      <c r="E110" s="27">
        <v>480000</v>
      </c>
      <c r="F110" s="17"/>
      <c r="I110" s="27">
        <v>480000</v>
      </c>
    </row>
    <row r="111" spans="1:9" s="1" customFormat="1" x14ac:dyDescent="0.25">
      <c r="A111" s="58">
        <v>4</v>
      </c>
      <c r="B111" s="10" t="s">
        <v>2995</v>
      </c>
      <c r="C111" s="30" t="s">
        <v>2856</v>
      </c>
      <c r="D111" s="29" t="s">
        <v>226</v>
      </c>
      <c r="E111" s="27">
        <v>480000</v>
      </c>
      <c r="F111" s="17"/>
      <c r="I111" s="27">
        <v>480000</v>
      </c>
    </row>
    <row r="112" spans="1:9" s="1" customFormat="1" x14ac:dyDescent="0.25">
      <c r="A112" s="58">
        <v>5</v>
      </c>
      <c r="B112" s="10" t="s">
        <v>2996</v>
      </c>
      <c r="C112" s="30" t="s">
        <v>2857</v>
      </c>
      <c r="D112" s="29" t="s">
        <v>226</v>
      </c>
      <c r="E112" s="27">
        <v>480000</v>
      </c>
      <c r="F112" s="17"/>
      <c r="I112" s="27">
        <v>480000</v>
      </c>
    </row>
    <row r="113" spans="1:9" s="1" customFormat="1" x14ac:dyDescent="0.25">
      <c r="A113" s="58">
        <v>6</v>
      </c>
      <c r="B113" s="10" t="s">
        <v>2997</v>
      </c>
      <c r="C113" s="30" t="s">
        <v>2858</v>
      </c>
      <c r="D113" s="29" t="s">
        <v>226</v>
      </c>
      <c r="E113" s="27">
        <v>480000</v>
      </c>
      <c r="F113" s="17"/>
      <c r="I113" s="27">
        <v>480000</v>
      </c>
    </row>
    <row r="114" spans="1:9" s="1" customFormat="1" x14ac:dyDescent="0.25">
      <c r="A114" s="58">
        <v>7</v>
      </c>
      <c r="B114" s="10" t="s">
        <v>2998</v>
      </c>
      <c r="C114" s="30" t="s">
        <v>2859</v>
      </c>
      <c r="D114" s="29" t="s">
        <v>226</v>
      </c>
      <c r="E114" s="27">
        <v>480000</v>
      </c>
      <c r="F114" s="17"/>
      <c r="I114" s="27">
        <v>480000</v>
      </c>
    </row>
    <row r="115" spans="1:9" s="1" customFormat="1" x14ac:dyDescent="0.25">
      <c r="A115" s="58">
        <v>8</v>
      </c>
      <c r="B115" s="10" t="s">
        <v>2999</v>
      </c>
      <c r="C115" s="30" t="s">
        <v>2860</v>
      </c>
      <c r="D115" s="29" t="s">
        <v>226</v>
      </c>
      <c r="E115" s="27">
        <v>480000</v>
      </c>
      <c r="F115" s="17"/>
      <c r="I115" s="27">
        <v>480000</v>
      </c>
    </row>
    <row r="116" spans="1:9" s="1" customFormat="1" x14ac:dyDescent="0.25">
      <c r="A116" s="58">
        <v>9</v>
      </c>
      <c r="B116" s="10" t="s">
        <v>3000</v>
      </c>
      <c r="C116" s="30" t="s">
        <v>2861</v>
      </c>
      <c r="D116" s="29" t="s">
        <v>226</v>
      </c>
      <c r="E116" s="27">
        <v>480000</v>
      </c>
      <c r="F116" s="17"/>
      <c r="I116" s="27">
        <v>480000</v>
      </c>
    </row>
    <row r="117" spans="1:9" s="1" customFormat="1" x14ac:dyDescent="0.25">
      <c r="A117" s="58">
        <v>10</v>
      </c>
      <c r="B117" s="10" t="s">
        <v>3001</v>
      </c>
      <c r="C117" s="30" t="s">
        <v>2862</v>
      </c>
      <c r="D117" s="29" t="s">
        <v>226</v>
      </c>
      <c r="E117" s="27">
        <v>480000</v>
      </c>
      <c r="F117" s="17"/>
      <c r="I117" s="27">
        <v>480000</v>
      </c>
    </row>
    <row r="118" spans="1:9" s="1" customFormat="1" x14ac:dyDescent="0.25">
      <c r="A118" s="58">
        <v>11</v>
      </c>
      <c r="B118" s="10" t="s">
        <v>3002</v>
      </c>
      <c r="C118" s="30" t="s">
        <v>2863</v>
      </c>
      <c r="D118" s="29" t="s">
        <v>1673</v>
      </c>
      <c r="E118" s="27">
        <v>640000</v>
      </c>
      <c r="F118" s="17"/>
      <c r="I118" s="27">
        <v>640000</v>
      </c>
    </row>
    <row r="119" spans="1:9" s="1" customFormat="1" x14ac:dyDescent="0.25">
      <c r="A119" s="58">
        <v>12</v>
      </c>
      <c r="B119" s="10" t="s">
        <v>3003</v>
      </c>
      <c r="C119" s="30" t="s">
        <v>2864</v>
      </c>
      <c r="D119" s="29" t="s">
        <v>3157</v>
      </c>
      <c r="E119" s="27">
        <v>430000</v>
      </c>
      <c r="F119" s="17"/>
      <c r="I119" s="27">
        <v>430000</v>
      </c>
    </row>
    <row r="120" spans="1:9" s="1" customFormat="1" x14ac:dyDescent="0.25">
      <c r="A120" s="58">
        <v>13</v>
      </c>
      <c r="B120" s="10" t="s">
        <v>3004</v>
      </c>
      <c r="C120" s="30" t="s">
        <v>2865</v>
      </c>
      <c r="D120" s="29" t="s">
        <v>226</v>
      </c>
      <c r="E120" s="27">
        <v>480000</v>
      </c>
      <c r="F120" s="17"/>
      <c r="I120" s="27">
        <v>480000</v>
      </c>
    </row>
    <row r="121" spans="1:9" s="1" customFormat="1" x14ac:dyDescent="0.25">
      <c r="A121" s="58">
        <v>14</v>
      </c>
      <c r="B121" s="10" t="s">
        <v>3005</v>
      </c>
      <c r="C121" s="30" t="s">
        <v>2866</v>
      </c>
      <c r="D121" s="29" t="s">
        <v>226</v>
      </c>
      <c r="E121" s="27">
        <v>480000</v>
      </c>
      <c r="F121" s="17"/>
      <c r="I121" s="27">
        <v>480000</v>
      </c>
    </row>
    <row r="122" spans="1:9" s="1" customFormat="1" x14ac:dyDescent="0.25">
      <c r="A122" s="58">
        <v>15</v>
      </c>
      <c r="B122" s="10" t="s">
        <v>3006</v>
      </c>
      <c r="C122" s="30" t="s">
        <v>1452</v>
      </c>
      <c r="D122" s="29" t="s">
        <v>226</v>
      </c>
      <c r="E122" s="27">
        <v>480000</v>
      </c>
      <c r="F122" s="17"/>
      <c r="I122" s="27">
        <v>480000</v>
      </c>
    </row>
    <row r="123" spans="1:9" s="1" customFormat="1" x14ac:dyDescent="0.25">
      <c r="A123" s="58">
        <v>16</v>
      </c>
      <c r="B123" s="10" t="s">
        <v>3007</v>
      </c>
      <c r="C123" s="30" t="s">
        <v>2867</v>
      </c>
      <c r="D123" s="29" t="s">
        <v>226</v>
      </c>
      <c r="E123" s="27">
        <v>480000</v>
      </c>
      <c r="F123" s="17"/>
      <c r="I123" s="27">
        <v>480000</v>
      </c>
    </row>
    <row r="124" spans="1:9" s="1" customFormat="1" x14ac:dyDescent="0.25">
      <c r="A124" s="58">
        <v>17</v>
      </c>
      <c r="B124" s="10" t="s">
        <v>3008</v>
      </c>
      <c r="C124" s="30" t="s">
        <v>2868</v>
      </c>
      <c r="D124" s="29" t="s">
        <v>226</v>
      </c>
      <c r="E124" s="27">
        <v>480000</v>
      </c>
      <c r="F124" s="17"/>
      <c r="I124" s="27">
        <v>480000</v>
      </c>
    </row>
    <row r="125" spans="1:9" s="1" customFormat="1" x14ac:dyDescent="0.25">
      <c r="A125" s="58">
        <v>18</v>
      </c>
      <c r="B125" s="10" t="s">
        <v>3009</v>
      </c>
      <c r="C125" s="30" t="s">
        <v>2869</v>
      </c>
      <c r="D125" s="29" t="s">
        <v>1673</v>
      </c>
      <c r="E125" s="27">
        <v>640000</v>
      </c>
      <c r="F125" s="17"/>
      <c r="I125" s="27">
        <v>640000</v>
      </c>
    </row>
    <row r="126" spans="1:9" s="1" customFormat="1" x14ac:dyDescent="0.25">
      <c r="A126" s="58">
        <v>19</v>
      </c>
      <c r="B126" s="10" t="s">
        <v>3010</v>
      </c>
      <c r="C126" s="30" t="s">
        <v>2870</v>
      </c>
      <c r="D126" s="29" t="s">
        <v>226</v>
      </c>
      <c r="E126" s="27">
        <v>480000</v>
      </c>
      <c r="F126" s="17"/>
      <c r="I126" s="27">
        <v>480000</v>
      </c>
    </row>
    <row r="127" spans="1:9" s="1" customFormat="1" x14ac:dyDescent="0.25">
      <c r="A127" s="58">
        <v>20</v>
      </c>
      <c r="B127" s="10" t="s">
        <v>3011</v>
      </c>
      <c r="C127" s="30" t="s">
        <v>2871</v>
      </c>
      <c r="D127" s="29" t="s">
        <v>226</v>
      </c>
      <c r="E127" s="27">
        <v>430000</v>
      </c>
      <c r="F127" s="17"/>
      <c r="I127" s="27">
        <v>430000</v>
      </c>
    </row>
    <row r="128" spans="1:9" s="1" customFormat="1" x14ac:dyDescent="0.25">
      <c r="A128" s="58">
        <v>21</v>
      </c>
      <c r="B128" s="10" t="s">
        <v>3012</v>
      </c>
      <c r="C128" s="30" t="s">
        <v>2872</v>
      </c>
      <c r="D128" s="29" t="s">
        <v>226</v>
      </c>
      <c r="E128" s="27">
        <v>480000</v>
      </c>
      <c r="F128" s="17"/>
      <c r="I128" s="27">
        <v>480000</v>
      </c>
    </row>
    <row r="129" spans="1:9" s="1" customFormat="1" x14ac:dyDescent="0.25">
      <c r="A129" s="58">
        <v>22</v>
      </c>
      <c r="B129" s="10" t="s">
        <v>3013</v>
      </c>
      <c r="C129" s="30" t="s">
        <v>2873</v>
      </c>
      <c r="D129" s="29" t="s">
        <v>226</v>
      </c>
      <c r="E129" s="27">
        <v>480000</v>
      </c>
      <c r="F129" s="17"/>
      <c r="I129" s="27">
        <v>480000</v>
      </c>
    </row>
    <row r="130" spans="1:9" s="1" customFormat="1" x14ac:dyDescent="0.25">
      <c r="A130" s="58">
        <v>23</v>
      </c>
      <c r="B130" s="10" t="s">
        <v>3014</v>
      </c>
      <c r="C130" s="30" t="s">
        <v>2874</v>
      </c>
      <c r="D130" s="29" t="s">
        <v>226</v>
      </c>
      <c r="E130" s="27">
        <v>480000</v>
      </c>
      <c r="F130" s="17"/>
      <c r="H130" s="27">
        <v>480000</v>
      </c>
    </row>
    <row r="131" spans="1:9" s="1" customFormat="1" x14ac:dyDescent="0.25">
      <c r="A131" s="58">
        <v>24</v>
      </c>
      <c r="B131" s="10" t="s">
        <v>3015</v>
      </c>
      <c r="C131" s="30" t="s">
        <v>2875</v>
      </c>
      <c r="D131" s="29" t="s">
        <v>226</v>
      </c>
      <c r="E131" s="27">
        <v>480000</v>
      </c>
      <c r="F131" s="17"/>
      <c r="H131" s="27">
        <v>480000</v>
      </c>
    </row>
    <row r="132" spans="1:9" s="1" customFormat="1" x14ac:dyDescent="0.25">
      <c r="A132" s="58">
        <v>25</v>
      </c>
      <c r="B132" s="10" t="s">
        <v>3016</v>
      </c>
      <c r="C132" s="30" t="s">
        <v>2876</v>
      </c>
      <c r="D132" s="29" t="s">
        <v>226</v>
      </c>
      <c r="E132" s="27">
        <v>480000</v>
      </c>
      <c r="F132" s="17"/>
      <c r="H132" s="27">
        <v>480000</v>
      </c>
    </row>
    <row r="133" spans="1:9" s="1" customFormat="1" x14ac:dyDescent="0.25">
      <c r="A133" s="58">
        <v>26</v>
      </c>
      <c r="B133" s="10" t="s">
        <v>3017</v>
      </c>
      <c r="C133" s="30" t="s">
        <v>2877</v>
      </c>
      <c r="D133" s="29" t="s">
        <v>226</v>
      </c>
      <c r="E133" s="27">
        <v>480000</v>
      </c>
      <c r="F133" s="17"/>
      <c r="H133" s="27">
        <v>480000</v>
      </c>
    </row>
    <row r="134" spans="1:9" s="1" customFormat="1" x14ac:dyDescent="0.25">
      <c r="A134" s="58">
        <v>27</v>
      </c>
      <c r="B134" s="10" t="s">
        <v>3018</v>
      </c>
      <c r="C134" s="30" t="s">
        <v>2878</v>
      </c>
      <c r="D134" s="29" t="s">
        <v>226</v>
      </c>
      <c r="E134" s="27">
        <v>480000</v>
      </c>
      <c r="F134" s="17"/>
      <c r="H134" s="27">
        <v>480000</v>
      </c>
    </row>
    <row r="135" spans="1:9" s="1" customFormat="1" x14ac:dyDescent="0.25">
      <c r="A135" s="58">
        <v>28</v>
      </c>
      <c r="B135" s="10" t="s">
        <v>3019</v>
      </c>
      <c r="C135" s="30" t="s">
        <v>2879</v>
      </c>
      <c r="D135" s="29" t="s">
        <v>226</v>
      </c>
      <c r="E135" s="27">
        <v>480000</v>
      </c>
      <c r="F135" s="17"/>
      <c r="H135" s="27">
        <v>480000</v>
      </c>
    </row>
    <row r="136" spans="1:9" s="1" customFormat="1" x14ac:dyDescent="0.25">
      <c r="A136" s="58">
        <v>29</v>
      </c>
      <c r="B136" s="10" t="s">
        <v>3020</v>
      </c>
      <c r="C136" s="30" t="s">
        <v>2880</v>
      </c>
      <c r="D136" s="29" t="s">
        <v>226</v>
      </c>
      <c r="E136" s="27">
        <v>480000</v>
      </c>
      <c r="F136" s="17"/>
      <c r="H136" s="27">
        <v>480000</v>
      </c>
    </row>
    <row r="137" spans="1:9" s="1" customFormat="1" x14ac:dyDescent="0.25">
      <c r="A137" s="58">
        <v>30</v>
      </c>
      <c r="B137" s="10" t="s">
        <v>3021</v>
      </c>
      <c r="C137" s="30" t="s">
        <v>2881</v>
      </c>
      <c r="D137" s="29" t="s">
        <v>226</v>
      </c>
      <c r="E137" s="27">
        <v>480000</v>
      </c>
      <c r="F137" s="17"/>
      <c r="H137" s="27">
        <v>480000</v>
      </c>
    </row>
    <row r="138" spans="1:9" s="1" customFormat="1" x14ac:dyDescent="0.25">
      <c r="A138" s="58">
        <v>31</v>
      </c>
      <c r="B138" s="10" t="s">
        <v>3022</v>
      </c>
      <c r="C138" s="30" t="s">
        <v>2882</v>
      </c>
      <c r="D138" s="29" t="s">
        <v>1673</v>
      </c>
      <c r="E138" s="27">
        <v>640000</v>
      </c>
      <c r="F138" s="17"/>
      <c r="H138" s="27">
        <v>640000</v>
      </c>
    </row>
    <row r="139" spans="1:9" s="1" customFormat="1" x14ac:dyDescent="0.25">
      <c r="A139" s="58">
        <v>32</v>
      </c>
      <c r="B139" s="10" t="s">
        <v>3023</v>
      </c>
      <c r="C139" s="30" t="s">
        <v>2883</v>
      </c>
      <c r="D139" s="31" t="s">
        <v>2093</v>
      </c>
      <c r="E139" s="27">
        <v>840000</v>
      </c>
      <c r="F139" s="17"/>
      <c r="H139" s="27">
        <v>840000</v>
      </c>
    </row>
    <row r="140" spans="1:9" s="1" customFormat="1" x14ac:dyDescent="0.25">
      <c r="A140" s="58">
        <v>33</v>
      </c>
      <c r="B140" s="10" t="s">
        <v>3024</v>
      </c>
      <c r="C140" s="30" t="s">
        <v>2884</v>
      </c>
      <c r="D140" s="29" t="s">
        <v>1673</v>
      </c>
      <c r="E140" s="27">
        <v>640000</v>
      </c>
      <c r="F140" s="17"/>
      <c r="H140" s="27">
        <v>640000</v>
      </c>
    </row>
    <row r="141" spans="1:9" s="1" customFormat="1" x14ac:dyDescent="0.25">
      <c r="A141" s="58">
        <v>34</v>
      </c>
      <c r="B141" s="10" t="s">
        <v>3025</v>
      </c>
      <c r="C141" s="30" t="s">
        <v>2885</v>
      </c>
      <c r="D141" s="29" t="s">
        <v>226</v>
      </c>
      <c r="E141" s="27">
        <v>480000</v>
      </c>
      <c r="F141" s="17"/>
      <c r="H141" s="27">
        <v>480000</v>
      </c>
    </row>
    <row r="142" spans="1:9" s="1" customFormat="1" x14ac:dyDescent="0.25">
      <c r="A142" s="58">
        <v>35</v>
      </c>
      <c r="B142" s="10" t="s">
        <v>3026</v>
      </c>
      <c r="C142" s="30" t="s">
        <v>2885</v>
      </c>
      <c r="D142" s="29" t="s">
        <v>1673</v>
      </c>
      <c r="E142" s="27">
        <v>640000</v>
      </c>
      <c r="F142" s="17"/>
      <c r="H142" s="27">
        <v>640000</v>
      </c>
    </row>
    <row r="143" spans="1:9" s="1" customFormat="1" x14ac:dyDescent="0.25">
      <c r="A143" s="58">
        <v>36</v>
      </c>
      <c r="B143" s="10" t="s">
        <v>3027</v>
      </c>
      <c r="C143" s="30" t="s">
        <v>2886</v>
      </c>
      <c r="D143" s="29" t="s">
        <v>66</v>
      </c>
      <c r="E143" s="27">
        <v>150000</v>
      </c>
      <c r="F143" s="17"/>
      <c r="H143" s="27">
        <v>150000</v>
      </c>
    </row>
    <row r="144" spans="1:9" s="1" customFormat="1" x14ac:dyDescent="0.25">
      <c r="A144" s="58">
        <v>37</v>
      </c>
      <c r="B144" s="10" t="s">
        <v>3028</v>
      </c>
      <c r="C144" s="30" t="s">
        <v>2887</v>
      </c>
      <c r="D144" s="29" t="s">
        <v>226</v>
      </c>
      <c r="E144" s="27">
        <v>480000</v>
      </c>
      <c r="F144" s="17"/>
      <c r="H144" s="27">
        <v>480000</v>
      </c>
    </row>
    <row r="145" spans="1:9" s="1" customFormat="1" x14ac:dyDescent="0.25">
      <c r="A145" s="58">
        <v>38</v>
      </c>
      <c r="B145" s="10" t="s">
        <v>3029</v>
      </c>
      <c r="C145" s="30" t="s">
        <v>2888</v>
      </c>
      <c r="D145" s="29" t="s">
        <v>226</v>
      </c>
      <c r="E145" s="27">
        <v>480000</v>
      </c>
      <c r="F145" s="17"/>
      <c r="H145" s="27">
        <v>480000</v>
      </c>
    </row>
    <row r="146" spans="1:9" s="1" customFormat="1" x14ac:dyDescent="0.25">
      <c r="A146" s="58">
        <v>39</v>
      </c>
      <c r="B146" s="10" t="s">
        <v>3030</v>
      </c>
      <c r="C146" s="30" t="s">
        <v>698</v>
      </c>
      <c r="D146" s="29" t="s">
        <v>226</v>
      </c>
      <c r="E146" s="27">
        <v>480000</v>
      </c>
      <c r="F146" s="17"/>
      <c r="H146" s="27">
        <v>480000</v>
      </c>
    </row>
    <row r="147" spans="1:9" s="1" customFormat="1" x14ac:dyDescent="0.25">
      <c r="A147" s="58">
        <v>40</v>
      </c>
      <c r="B147" s="10" t="s">
        <v>3031</v>
      </c>
      <c r="C147" s="30" t="s">
        <v>2889</v>
      </c>
      <c r="D147" s="29" t="s">
        <v>1673</v>
      </c>
      <c r="E147" s="27">
        <v>640000</v>
      </c>
      <c r="F147" s="17"/>
      <c r="H147" s="27">
        <v>640000</v>
      </c>
    </row>
    <row r="148" spans="1:9" s="1" customFormat="1" x14ac:dyDescent="0.25">
      <c r="A148" s="58">
        <v>41</v>
      </c>
      <c r="B148" s="10" t="s">
        <v>3032</v>
      </c>
      <c r="C148" s="30" t="s">
        <v>2890</v>
      </c>
      <c r="D148" s="29" t="s">
        <v>226</v>
      </c>
      <c r="E148" s="27">
        <v>480000</v>
      </c>
      <c r="F148" s="17"/>
      <c r="I148" s="27">
        <v>480000</v>
      </c>
    </row>
    <row r="149" spans="1:9" s="1" customFormat="1" x14ac:dyDescent="0.25">
      <c r="A149" s="58">
        <v>42</v>
      </c>
      <c r="B149" s="10" t="s">
        <v>3033</v>
      </c>
      <c r="C149" s="30" t="s">
        <v>2891</v>
      </c>
      <c r="D149" s="29" t="s">
        <v>1673</v>
      </c>
      <c r="E149" s="27">
        <v>640000</v>
      </c>
      <c r="F149" s="17"/>
      <c r="I149" s="27">
        <v>640000</v>
      </c>
    </row>
    <row r="150" spans="1:9" s="1" customFormat="1" x14ac:dyDescent="0.25">
      <c r="A150" s="58">
        <v>43</v>
      </c>
      <c r="B150" s="10" t="s">
        <v>3034</v>
      </c>
      <c r="C150" s="30" t="s">
        <v>2892</v>
      </c>
      <c r="D150" s="29" t="s">
        <v>66</v>
      </c>
      <c r="E150" s="27">
        <v>150000</v>
      </c>
      <c r="F150" s="17"/>
      <c r="I150" s="27">
        <v>150000</v>
      </c>
    </row>
    <row r="151" spans="1:9" s="1" customFormat="1" x14ac:dyDescent="0.25">
      <c r="A151" s="58">
        <v>44</v>
      </c>
      <c r="B151" s="10" t="s">
        <v>3035</v>
      </c>
      <c r="C151" s="30" t="s">
        <v>2893</v>
      </c>
      <c r="D151" s="29" t="s">
        <v>226</v>
      </c>
      <c r="E151" s="27">
        <v>480000</v>
      </c>
      <c r="F151" s="17"/>
      <c r="I151" s="27">
        <v>480000</v>
      </c>
    </row>
    <row r="152" spans="1:9" s="1" customFormat="1" x14ac:dyDescent="0.25">
      <c r="A152" s="58">
        <v>45</v>
      </c>
      <c r="B152" s="10" t="s">
        <v>3036</v>
      </c>
      <c r="C152" s="30" t="s">
        <v>2894</v>
      </c>
      <c r="D152" s="29" t="s">
        <v>226</v>
      </c>
      <c r="E152" s="27">
        <v>480000</v>
      </c>
      <c r="F152" s="17"/>
      <c r="I152" s="27">
        <v>480000</v>
      </c>
    </row>
    <row r="153" spans="1:9" s="1" customFormat="1" x14ac:dyDescent="0.25">
      <c r="A153" s="58">
        <v>46</v>
      </c>
      <c r="B153" s="10" t="s">
        <v>3037</v>
      </c>
      <c r="C153" s="30" t="s">
        <v>2895</v>
      </c>
      <c r="D153" s="29" t="s">
        <v>226</v>
      </c>
      <c r="E153" s="27">
        <v>480000</v>
      </c>
      <c r="F153" s="17"/>
      <c r="I153" s="27">
        <v>480000</v>
      </c>
    </row>
    <row r="154" spans="1:9" s="1" customFormat="1" x14ac:dyDescent="0.25">
      <c r="A154" s="58">
        <v>47</v>
      </c>
      <c r="B154" s="10" t="s">
        <v>3038</v>
      </c>
      <c r="C154" s="30" t="s">
        <v>2896</v>
      </c>
      <c r="D154" s="29" t="s">
        <v>226</v>
      </c>
      <c r="E154" s="27">
        <v>480000</v>
      </c>
      <c r="F154" s="17"/>
      <c r="I154" s="27">
        <v>480000</v>
      </c>
    </row>
    <row r="155" spans="1:9" s="1" customFormat="1" x14ac:dyDescent="0.25">
      <c r="A155" s="58">
        <v>48</v>
      </c>
      <c r="B155" s="10" t="s">
        <v>3039</v>
      </c>
      <c r="C155" s="30" t="s">
        <v>2897</v>
      </c>
      <c r="D155" s="29" t="s">
        <v>226</v>
      </c>
      <c r="E155" s="27">
        <v>480000</v>
      </c>
      <c r="F155" s="17"/>
      <c r="I155" s="27">
        <v>480000</v>
      </c>
    </row>
    <row r="156" spans="1:9" s="1" customFormat="1" x14ac:dyDescent="0.25">
      <c r="A156" s="58">
        <v>49</v>
      </c>
      <c r="B156" s="10" t="s">
        <v>3040</v>
      </c>
      <c r="C156" s="30" t="s">
        <v>2897</v>
      </c>
      <c r="D156" s="29" t="s">
        <v>3157</v>
      </c>
      <c r="E156" s="27">
        <v>430000</v>
      </c>
      <c r="F156" s="17"/>
      <c r="I156" s="27">
        <v>430000</v>
      </c>
    </row>
    <row r="157" spans="1:9" s="1" customFormat="1" x14ac:dyDescent="0.25">
      <c r="A157" s="58">
        <v>50</v>
      </c>
      <c r="B157" s="10" t="s">
        <v>3041</v>
      </c>
      <c r="C157" s="30" t="s">
        <v>2898</v>
      </c>
      <c r="D157" s="29" t="s">
        <v>3157</v>
      </c>
      <c r="E157" s="27">
        <v>430000</v>
      </c>
      <c r="F157" s="17"/>
      <c r="I157" s="27">
        <v>430000</v>
      </c>
    </row>
    <row r="158" spans="1:9" s="1" customFormat="1" x14ac:dyDescent="0.25">
      <c r="A158" s="58">
        <v>51</v>
      </c>
      <c r="B158" s="10" t="s">
        <v>3042</v>
      </c>
      <c r="C158" s="30" t="s">
        <v>1789</v>
      </c>
      <c r="D158" s="29" t="s">
        <v>3157</v>
      </c>
      <c r="E158" s="27">
        <v>430000</v>
      </c>
      <c r="F158" s="17"/>
      <c r="I158" s="27">
        <v>430000</v>
      </c>
    </row>
    <row r="159" spans="1:9" s="1" customFormat="1" x14ac:dyDescent="0.25">
      <c r="A159" s="58">
        <v>52</v>
      </c>
      <c r="B159" s="10" t="s">
        <v>3043</v>
      </c>
      <c r="C159" s="30" t="s">
        <v>2899</v>
      </c>
      <c r="D159" s="29" t="s">
        <v>226</v>
      </c>
      <c r="E159" s="27">
        <v>480000</v>
      </c>
      <c r="F159" s="17"/>
      <c r="I159" s="27">
        <v>480000</v>
      </c>
    </row>
    <row r="160" spans="1:9" s="1" customFormat="1" x14ac:dyDescent="0.25">
      <c r="A160" s="58">
        <v>53</v>
      </c>
      <c r="B160" s="10" t="s">
        <v>3044</v>
      </c>
      <c r="C160" s="30" t="s">
        <v>2900</v>
      </c>
      <c r="D160" s="29" t="s">
        <v>3157</v>
      </c>
      <c r="E160" s="27">
        <v>430000</v>
      </c>
      <c r="F160" s="17"/>
      <c r="I160" s="27">
        <v>430000</v>
      </c>
    </row>
    <row r="161" spans="1:9" s="1" customFormat="1" x14ac:dyDescent="0.25">
      <c r="A161" s="58">
        <v>54</v>
      </c>
      <c r="B161" s="10" t="s">
        <v>3045</v>
      </c>
      <c r="C161" s="30" t="s">
        <v>2901</v>
      </c>
      <c r="D161" s="29" t="s">
        <v>226</v>
      </c>
      <c r="E161" s="27">
        <v>480000</v>
      </c>
      <c r="F161" s="17"/>
      <c r="I161" s="27">
        <v>480000</v>
      </c>
    </row>
    <row r="162" spans="1:9" s="1" customFormat="1" x14ac:dyDescent="0.25">
      <c r="A162" s="58">
        <v>55</v>
      </c>
      <c r="B162" s="10" t="s">
        <v>3046</v>
      </c>
      <c r="C162" s="30" t="s">
        <v>2902</v>
      </c>
      <c r="D162" s="29" t="s">
        <v>226</v>
      </c>
      <c r="E162" s="27">
        <v>480000</v>
      </c>
      <c r="F162" s="17"/>
      <c r="H162" s="27">
        <v>480000</v>
      </c>
    </row>
    <row r="163" spans="1:9" s="1" customFormat="1" x14ac:dyDescent="0.25">
      <c r="A163" s="58">
        <v>56</v>
      </c>
      <c r="B163" s="10" t="s">
        <v>3047</v>
      </c>
      <c r="C163" s="30" t="s">
        <v>2903</v>
      </c>
      <c r="D163" s="29" t="s">
        <v>226</v>
      </c>
      <c r="E163" s="27">
        <v>480000</v>
      </c>
      <c r="F163" s="17"/>
      <c r="H163" s="27">
        <v>480000</v>
      </c>
    </row>
    <row r="164" spans="1:9" s="1" customFormat="1" x14ac:dyDescent="0.25">
      <c r="A164" s="58">
        <v>57</v>
      </c>
      <c r="B164" s="10" t="s">
        <v>3048</v>
      </c>
      <c r="C164" s="30" t="s">
        <v>2904</v>
      </c>
      <c r="D164" s="29" t="s">
        <v>3157</v>
      </c>
      <c r="E164" s="27">
        <v>430000</v>
      </c>
      <c r="F164" s="17"/>
      <c r="H164" s="27">
        <v>430000</v>
      </c>
    </row>
    <row r="165" spans="1:9" s="1" customFormat="1" x14ac:dyDescent="0.25">
      <c r="A165" s="58">
        <v>58</v>
      </c>
      <c r="B165" s="10" t="s">
        <v>3049</v>
      </c>
      <c r="C165" s="30" t="s">
        <v>2904</v>
      </c>
      <c r="D165" s="31" t="s">
        <v>3155</v>
      </c>
      <c r="E165" s="27">
        <v>70000</v>
      </c>
      <c r="F165" s="17"/>
      <c r="H165" s="27">
        <v>70000</v>
      </c>
    </row>
    <row r="166" spans="1:9" s="1" customFormat="1" x14ac:dyDescent="0.25">
      <c r="A166" s="58">
        <v>59</v>
      </c>
      <c r="B166" s="10" t="s">
        <v>3050</v>
      </c>
      <c r="C166" s="30" t="s">
        <v>2904</v>
      </c>
      <c r="D166" s="29" t="s">
        <v>1673</v>
      </c>
      <c r="E166" s="27">
        <v>640000</v>
      </c>
      <c r="F166" s="17"/>
      <c r="H166" s="27">
        <v>640000</v>
      </c>
    </row>
    <row r="167" spans="1:9" s="1" customFormat="1" x14ac:dyDescent="0.25">
      <c r="A167" s="58">
        <v>60</v>
      </c>
      <c r="B167" s="10" t="s">
        <v>3051</v>
      </c>
      <c r="C167" s="30" t="s">
        <v>2905</v>
      </c>
      <c r="D167" s="29" t="s">
        <v>226</v>
      </c>
      <c r="E167" s="27">
        <v>480000</v>
      </c>
      <c r="F167" s="17"/>
      <c r="H167" s="27">
        <v>480000</v>
      </c>
    </row>
    <row r="168" spans="1:9" s="1" customFormat="1" x14ac:dyDescent="0.25">
      <c r="A168" s="58">
        <v>61</v>
      </c>
      <c r="B168" s="10" t="s">
        <v>3052</v>
      </c>
      <c r="C168" s="30" t="s">
        <v>2906</v>
      </c>
      <c r="D168" s="29" t="s">
        <v>226</v>
      </c>
      <c r="E168" s="27">
        <v>480000</v>
      </c>
      <c r="F168" s="17"/>
      <c r="H168" s="27">
        <v>480000</v>
      </c>
    </row>
    <row r="169" spans="1:9" s="1" customFormat="1" x14ac:dyDescent="0.25">
      <c r="A169" s="58">
        <v>62</v>
      </c>
      <c r="B169" s="10" t="s">
        <v>3053</v>
      </c>
      <c r="C169" s="30" t="s">
        <v>2898</v>
      </c>
      <c r="D169" s="29" t="s">
        <v>1673</v>
      </c>
      <c r="E169" s="27">
        <v>640000</v>
      </c>
      <c r="F169" s="17"/>
      <c r="H169" s="27">
        <v>640000</v>
      </c>
    </row>
    <row r="170" spans="1:9" s="1" customFormat="1" x14ac:dyDescent="0.25">
      <c r="A170" s="58">
        <v>63</v>
      </c>
      <c r="B170" s="10" t="s">
        <v>3054</v>
      </c>
      <c r="C170" s="30" t="s">
        <v>2907</v>
      </c>
      <c r="D170" s="29" t="s">
        <v>226</v>
      </c>
      <c r="E170" s="27">
        <v>480000</v>
      </c>
      <c r="F170" s="9"/>
      <c r="H170" s="27">
        <v>480000</v>
      </c>
    </row>
    <row r="171" spans="1:9" s="1" customFormat="1" x14ac:dyDescent="0.25">
      <c r="A171" s="58">
        <v>64</v>
      </c>
      <c r="B171" s="10" t="s">
        <v>3055</v>
      </c>
      <c r="C171" s="30" t="s">
        <v>2908</v>
      </c>
      <c r="D171" s="29" t="s">
        <v>226</v>
      </c>
      <c r="E171" s="27">
        <v>480000</v>
      </c>
      <c r="F171" s="9"/>
      <c r="H171" s="27">
        <v>480000</v>
      </c>
    </row>
    <row r="172" spans="1:9" s="1" customFormat="1" x14ac:dyDescent="0.25">
      <c r="A172" s="58">
        <v>65</v>
      </c>
      <c r="B172" s="10" t="s">
        <v>3056</v>
      </c>
      <c r="C172" s="30" t="s">
        <v>2909</v>
      </c>
      <c r="D172" s="29" t="s">
        <v>1673</v>
      </c>
      <c r="E172" s="27">
        <v>640000</v>
      </c>
      <c r="F172" s="9"/>
      <c r="H172" s="27">
        <v>640000</v>
      </c>
    </row>
    <row r="173" spans="1:9" s="1" customFormat="1" x14ac:dyDescent="0.25">
      <c r="A173" s="58">
        <v>66</v>
      </c>
      <c r="B173" s="10" t="s">
        <v>3057</v>
      </c>
      <c r="C173" s="30" t="s">
        <v>2910</v>
      </c>
      <c r="D173" s="29" t="s">
        <v>226</v>
      </c>
      <c r="E173" s="27">
        <v>480000</v>
      </c>
      <c r="F173" s="9"/>
      <c r="I173" s="27">
        <v>480000</v>
      </c>
    </row>
    <row r="174" spans="1:9" s="1" customFormat="1" x14ac:dyDescent="0.25">
      <c r="A174" s="58">
        <v>67</v>
      </c>
      <c r="B174" s="10" t="s">
        <v>3058</v>
      </c>
      <c r="C174" s="30" t="s">
        <v>2911</v>
      </c>
      <c r="D174" s="29" t="s">
        <v>226</v>
      </c>
      <c r="E174" s="27">
        <v>480000</v>
      </c>
      <c r="F174" s="9"/>
      <c r="I174" s="27">
        <v>480000</v>
      </c>
    </row>
    <row r="175" spans="1:9" s="1" customFormat="1" x14ac:dyDescent="0.25">
      <c r="A175" s="58">
        <v>68</v>
      </c>
      <c r="B175" s="10" t="s">
        <v>3059</v>
      </c>
      <c r="C175" s="30" t="s">
        <v>2912</v>
      </c>
      <c r="D175" s="29" t="s">
        <v>66</v>
      </c>
      <c r="E175" s="27">
        <v>150000</v>
      </c>
      <c r="F175" s="9"/>
      <c r="I175" s="27">
        <v>150000</v>
      </c>
    </row>
    <row r="176" spans="1:9" s="1" customFormat="1" x14ac:dyDescent="0.25">
      <c r="A176" s="58">
        <v>69</v>
      </c>
      <c r="B176" s="10" t="s">
        <v>3060</v>
      </c>
      <c r="C176" s="30" t="s">
        <v>2913</v>
      </c>
      <c r="D176" s="29" t="s">
        <v>226</v>
      </c>
      <c r="E176" s="27">
        <v>480000</v>
      </c>
      <c r="F176" s="9"/>
      <c r="I176" s="27">
        <v>480000</v>
      </c>
    </row>
    <row r="177" spans="1:9" s="1" customFormat="1" x14ac:dyDescent="0.25">
      <c r="A177" s="58">
        <v>70</v>
      </c>
      <c r="B177" s="10" t="s">
        <v>3061</v>
      </c>
      <c r="C177" s="30" t="s">
        <v>2914</v>
      </c>
      <c r="D177" s="29" t="s">
        <v>66</v>
      </c>
      <c r="E177" s="27">
        <v>150000</v>
      </c>
      <c r="F177" s="9"/>
      <c r="I177" s="27">
        <v>150000</v>
      </c>
    </row>
    <row r="178" spans="1:9" s="1" customFormat="1" x14ac:dyDescent="0.25">
      <c r="A178" s="58">
        <v>71</v>
      </c>
      <c r="B178" s="10" t="s">
        <v>3062</v>
      </c>
      <c r="C178" s="30" t="s">
        <v>2915</v>
      </c>
      <c r="D178" s="29" t="s">
        <v>1673</v>
      </c>
      <c r="E178" s="27">
        <v>640000</v>
      </c>
      <c r="F178" s="9"/>
      <c r="I178" s="27">
        <v>640000</v>
      </c>
    </row>
    <row r="179" spans="1:9" s="1" customFormat="1" x14ac:dyDescent="0.25">
      <c r="A179" s="58">
        <v>72</v>
      </c>
      <c r="B179" s="10" t="s">
        <v>3063</v>
      </c>
      <c r="C179" s="30" t="s">
        <v>2916</v>
      </c>
      <c r="D179" s="29" t="s">
        <v>226</v>
      </c>
      <c r="E179" s="27">
        <v>480000</v>
      </c>
      <c r="F179" s="9"/>
      <c r="I179" s="27">
        <v>480000</v>
      </c>
    </row>
    <row r="180" spans="1:9" s="1" customFormat="1" x14ac:dyDescent="0.25">
      <c r="A180" s="58">
        <v>73</v>
      </c>
      <c r="B180" s="10" t="s">
        <v>3064</v>
      </c>
      <c r="C180" s="30" t="s">
        <v>2917</v>
      </c>
      <c r="D180" s="29" t="s">
        <v>1673</v>
      </c>
      <c r="E180" s="27">
        <v>640000</v>
      </c>
      <c r="F180" s="9"/>
      <c r="I180" s="27">
        <v>640000</v>
      </c>
    </row>
    <row r="181" spans="1:9" s="1" customFormat="1" x14ac:dyDescent="0.25">
      <c r="A181" s="58">
        <v>74</v>
      </c>
      <c r="B181" s="10" t="s">
        <v>3065</v>
      </c>
      <c r="C181" s="30" t="s">
        <v>2918</v>
      </c>
      <c r="D181" s="29" t="s">
        <v>226</v>
      </c>
      <c r="E181" s="27">
        <v>480000</v>
      </c>
      <c r="F181" s="9"/>
      <c r="I181" s="27">
        <v>480000</v>
      </c>
    </row>
    <row r="182" spans="1:9" s="1" customFormat="1" x14ac:dyDescent="0.25">
      <c r="A182" s="58">
        <v>75</v>
      </c>
      <c r="B182" s="10" t="s">
        <v>3066</v>
      </c>
      <c r="C182" s="30" t="s">
        <v>2919</v>
      </c>
      <c r="D182" s="29" t="s">
        <v>226</v>
      </c>
      <c r="E182" s="27">
        <v>480000</v>
      </c>
      <c r="F182" s="9"/>
      <c r="I182" s="27">
        <v>480000</v>
      </c>
    </row>
    <row r="183" spans="1:9" s="1" customFormat="1" x14ac:dyDescent="0.25">
      <c r="A183" s="58">
        <v>76</v>
      </c>
      <c r="B183" s="10" t="s">
        <v>3067</v>
      </c>
      <c r="C183" s="30" t="s">
        <v>2920</v>
      </c>
      <c r="D183" s="29" t="s">
        <v>226</v>
      </c>
      <c r="E183" s="27">
        <v>480000</v>
      </c>
      <c r="F183" s="9"/>
      <c r="I183" s="27">
        <v>480000</v>
      </c>
    </row>
    <row r="184" spans="1:9" s="1" customFormat="1" x14ac:dyDescent="0.25">
      <c r="A184" s="58">
        <v>77</v>
      </c>
      <c r="B184" s="10" t="s">
        <v>3068</v>
      </c>
      <c r="C184" s="30" t="s">
        <v>2921</v>
      </c>
      <c r="D184" s="29" t="s">
        <v>226</v>
      </c>
      <c r="E184" s="27">
        <v>480000</v>
      </c>
      <c r="F184" s="9"/>
      <c r="I184" s="27">
        <v>480000</v>
      </c>
    </row>
    <row r="185" spans="1:9" s="1" customFormat="1" x14ac:dyDescent="0.25">
      <c r="A185" s="58">
        <v>78</v>
      </c>
      <c r="B185" s="10" t="s">
        <v>3069</v>
      </c>
      <c r="C185" s="30" t="s">
        <v>2922</v>
      </c>
      <c r="D185" s="29" t="s">
        <v>226</v>
      </c>
      <c r="E185" s="27">
        <v>480000</v>
      </c>
      <c r="F185" s="9"/>
      <c r="I185" s="27">
        <v>480000</v>
      </c>
    </row>
    <row r="186" spans="1:9" s="1" customFormat="1" x14ac:dyDescent="0.25">
      <c r="A186" s="58">
        <v>79</v>
      </c>
      <c r="B186" s="10" t="s">
        <v>3070</v>
      </c>
      <c r="C186" s="30" t="s">
        <v>2916</v>
      </c>
      <c r="D186" s="29" t="s">
        <v>3157</v>
      </c>
      <c r="E186" s="27">
        <v>43000</v>
      </c>
      <c r="F186" s="9"/>
      <c r="I186" s="27">
        <v>43000</v>
      </c>
    </row>
    <row r="187" spans="1:9" s="1" customFormat="1" x14ac:dyDescent="0.25">
      <c r="A187" s="58">
        <v>80</v>
      </c>
      <c r="B187" s="10" t="s">
        <v>3071</v>
      </c>
      <c r="C187" s="30" t="s">
        <v>2916</v>
      </c>
      <c r="D187" s="29" t="s">
        <v>3157</v>
      </c>
      <c r="E187" s="27">
        <v>387000</v>
      </c>
      <c r="F187" s="9"/>
      <c r="I187" s="27">
        <v>387000</v>
      </c>
    </row>
    <row r="188" spans="1:9" s="1" customFormat="1" x14ac:dyDescent="0.25">
      <c r="A188" s="58">
        <v>81</v>
      </c>
      <c r="B188" s="10" t="s">
        <v>3072</v>
      </c>
      <c r="C188" s="30" t="s">
        <v>2923</v>
      </c>
      <c r="D188" s="29" t="s">
        <v>226</v>
      </c>
      <c r="E188" s="27">
        <v>480000</v>
      </c>
      <c r="F188" s="9"/>
      <c r="H188" s="27">
        <v>480000</v>
      </c>
    </row>
    <row r="189" spans="1:9" s="1" customFormat="1" x14ac:dyDescent="0.25">
      <c r="A189" s="58">
        <v>82</v>
      </c>
      <c r="B189" s="10" t="s">
        <v>3073</v>
      </c>
      <c r="C189" s="30" t="s">
        <v>2924</v>
      </c>
      <c r="D189" s="29" t="s">
        <v>226</v>
      </c>
      <c r="E189" s="27">
        <v>480000</v>
      </c>
      <c r="F189" s="9"/>
      <c r="H189" s="27">
        <v>480000</v>
      </c>
    </row>
    <row r="190" spans="1:9" s="1" customFormat="1" x14ac:dyDescent="0.25">
      <c r="A190" s="58">
        <v>83</v>
      </c>
      <c r="B190" s="10" t="s">
        <v>3074</v>
      </c>
      <c r="C190" s="30" t="s">
        <v>2925</v>
      </c>
      <c r="D190" s="29" t="s">
        <v>226</v>
      </c>
      <c r="E190" s="27">
        <v>480000</v>
      </c>
      <c r="F190" s="9"/>
      <c r="H190" s="27">
        <v>480000</v>
      </c>
    </row>
    <row r="191" spans="1:9" s="1" customFormat="1" x14ac:dyDescent="0.25">
      <c r="A191" s="58">
        <v>84</v>
      </c>
      <c r="B191" s="10" t="s">
        <v>3075</v>
      </c>
      <c r="C191" s="30" t="s">
        <v>2110</v>
      </c>
      <c r="D191" s="29" t="s">
        <v>226</v>
      </c>
      <c r="E191" s="27">
        <v>480000</v>
      </c>
      <c r="F191" s="9"/>
      <c r="H191" s="27">
        <v>480000</v>
      </c>
    </row>
    <row r="192" spans="1:9" s="1" customFormat="1" x14ac:dyDescent="0.25">
      <c r="A192" s="58">
        <v>85</v>
      </c>
      <c r="B192" s="10" t="s">
        <v>3076</v>
      </c>
      <c r="C192" s="30" t="s">
        <v>2926</v>
      </c>
      <c r="D192" s="29" t="s">
        <v>226</v>
      </c>
      <c r="E192" s="27">
        <v>480000</v>
      </c>
      <c r="F192" s="9"/>
      <c r="H192" s="27">
        <v>480000</v>
      </c>
    </row>
    <row r="193" spans="1:9" s="1" customFormat="1" x14ac:dyDescent="0.25">
      <c r="A193" s="58">
        <v>86</v>
      </c>
      <c r="B193" s="10" t="s">
        <v>3077</v>
      </c>
      <c r="C193" s="30" t="s">
        <v>2927</v>
      </c>
      <c r="D193" s="29" t="s">
        <v>1673</v>
      </c>
      <c r="E193" s="27">
        <v>640000</v>
      </c>
      <c r="F193" s="9"/>
      <c r="H193" s="27">
        <v>640000</v>
      </c>
    </row>
    <row r="194" spans="1:9" s="1" customFormat="1" x14ac:dyDescent="0.25">
      <c r="A194" s="58">
        <v>87</v>
      </c>
      <c r="B194" s="10" t="s">
        <v>3078</v>
      </c>
      <c r="C194" s="30" t="s">
        <v>1852</v>
      </c>
      <c r="D194" s="29" t="s">
        <v>226</v>
      </c>
      <c r="E194" s="27">
        <v>480000</v>
      </c>
      <c r="F194" s="9"/>
      <c r="H194" s="27">
        <v>480000</v>
      </c>
    </row>
    <row r="195" spans="1:9" s="1" customFormat="1" x14ac:dyDescent="0.25">
      <c r="A195" s="58">
        <v>88</v>
      </c>
      <c r="B195" s="10" t="s">
        <v>3079</v>
      </c>
      <c r="C195" s="30" t="s">
        <v>2928</v>
      </c>
      <c r="D195" s="29" t="s">
        <v>226</v>
      </c>
      <c r="E195" s="27">
        <v>480000</v>
      </c>
      <c r="F195" s="9"/>
      <c r="H195" s="27">
        <v>480000</v>
      </c>
    </row>
    <row r="196" spans="1:9" s="1" customFormat="1" x14ac:dyDescent="0.25">
      <c r="A196" s="58">
        <v>89</v>
      </c>
      <c r="B196" s="10" t="s">
        <v>3080</v>
      </c>
      <c r="C196" s="30" t="s">
        <v>2929</v>
      </c>
      <c r="D196" s="29" t="s">
        <v>226</v>
      </c>
      <c r="E196" s="27">
        <v>480000</v>
      </c>
      <c r="F196" s="9"/>
      <c r="H196" s="27">
        <v>480000</v>
      </c>
    </row>
    <row r="197" spans="1:9" s="1" customFormat="1" x14ac:dyDescent="0.25">
      <c r="A197" s="58">
        <v>90</v>
      </c>
      <c r="B197" s="10" t="s">
        <v>3081</v>
      </c>
      <c r="C197" s="30" t="s">
        <v>2930</v>
      </c>
      <c r="D197" s="29" t="s">
        <v>226</v>
      </c>
      <c r="E197" s="27">
        <v>480000</v>
      </c>
      <c r="F197" s="9"/>
      <c r="H197" s="27">
        <v>480000</v>
      </c>
    </row>
    <row r="198" spans="1:9" s="1" customFormat="1" x14ac:dyDescent="0.25">
      <c r="A198" s="58">
        <v>91</v>
      </c>
      <c r="B198" s="10" t="s">
        <v>3082</v>
      </c>
      <c r="C198" s="30" t="s">
        <v>2931</v>
      </c>
      <c r="D198" s="29" t="s">
        <v>226</v>
      </c>
      <c r="E198" s="27">
        <v>480000</v>
      </c>
      <c r="F198" s="9"/>
      <c r="H198" s="27">
        <v>480000</v>
      </c>
    </row>
    <row r="199" spans="1:9" s="1" customFormat="1" x14ac:dyDescent="0.25">
      <c r="A199" s="58">
        <v>92</v>
      </c>
      <c r="B199" s="10" t="s">
        <v>3083</v>
      </c>
      <c r="C199" s="30" t="s">
        <v>2932</v>
      </c>
      <c r="D199" s="29" t="s">
        <v>226</v>
      </c>
      <c r="E199" s="27">
        <v>480000</v>
      </c>
      <c r="F199" s="9"/>
      <c r="H199" s="27">
        <v>480000</v>
      </c>
    </row>
    <row r="200" spans="1:9" s="1" customFormat="1" x14ac:dyDescent="0.25">
      <c r="A200" s="58">
        <v>93</v>
      </c>
      <c r="B200" s="10" t="s">
        <v>3084</v>
      </c>
      <c r="C200" s="30" t="s">
        <v>2933</v>
      </c>
      <c r="D200" s="29" t="s">
        <v>3157</v>
      </c>
      <c r="E200" s="27">
        <v>480000</v>
      </c>
      <c r="F200" s="9"/>
      <c r="H200" s="27">
        <v>480000</v>
      </c>
    </row>
    <row r="201" spans="1:9" s="1" customFormat="1" x14ac:dyDescent="0.25">
      <c r="A201" s="58">
        <v>94</v>
      </c>
      <c r="B201" s="10" t="s">
        <v>3085</v>
      </c>
      <c r="C201" s="30" t="s">
        <v>2934</v>
      </c>
      <c r="D201" s="29" t="s">
        <v>3157</v>
      </c>
      <c r="E201" s="27">
        <v>480000</v>
      </c>
      <c r="F201" s="9"/>
      <c r="H201" s="27">
        <v>480000</v>
      </c>
    </row>
    <row r="202" spans="1:9" s="1" customFormat="1" x14ac:dyDescent="0.25">
      <c r="A202" s="58">
        <v>95</v>
      </c>
      <c r="B202" s="10" t="s">
        <v>3086</v>
      </c>
      <c r="C202" s="30" t="s">
        <v>2935</v>
      </c>
      <c r="D202" s="29" t="s">
        <v>226</v>
      </c>
      <c r="E202" s="27">
        <v>480000</v>
      </c>
      <c r="F202" s="9"/>
      <c r="H202" s="27">
        <v>480000</v>
      </c>
    </row>
    <row r="203" spans="1:9" s="1" customFormat="1" x14ac:dyDescent="0.25">
      <c r="A203" s="58">
        <v>96</v>
      </c>
      <c r="B203" s="10" t="s">
        <v>3087</v>
      </c>
      <c r="C203" s="30" t="s">
        <v>2936</v>
      </c>
      <c r="D203" s="31" t="s">
        <v>3156</v>
      </c>
      <c r="E203" s="27">
        <v>3240000</v>
      </c>
      <c r="F203" s="9"/>
      <c r="I203" s="27">
        <v>3240000</v>
      </c>
    </row>
    <row r="204" spans="1:9" s="1" customFormat="1" x14ac:dyDescent="0.25">
      <c r="A204" s="58">
        <v>97</v>
      </c>
      <c r="B204" s="10" t="s">
        <v>3088</v>
      </c>
      <c r="C204" s="30" t="s">
        <v>2937</v>
      </c>
      <c r="D204" s="29" t="s">
        <v>226</v>
      </c>
      <c r="E204" s="27">
        <v>480000</v>
      </c>
      <c r="F204" s="9"/>
      <c r="I204" s="27">
        <v>480000</v>
      </c>
    </row>
    <row r="205" spans="1:9" s="1" customFormat="1" x14ac:dyDescent="0.25">
      <c r="A205" s="58">
        <v>98</v>
      </c>
      <c r="B205" s="10" t="s">
        <v>3089</v>
      </c>
      <c r="C205" s="30" t="s">
        <v>2938</v>
      </c>
      <c r="D205" s="31" t="s">
        <v>3155</v>
      </c>
      <c r="E205" s="27">
        <v>70000</v>
      </c>
      <c r="F205" s="9"/>
      <c r="I205" s="27">
        <v>70000</v>
      </c>
    </row>
    <row r="206" spans="1:9" s="1" customFormat="1" x14ac:dyDescent="0.25">
      <c r="A206" s="58">
        <v>99</v>
      </c>
      <c r="B206" s="10" t="s">
        <v>3090</v>
      </c>
      <c r="C206" s="30" t="s">
        <v>2938</v>
      </c>
      <c r="D206" s="29" t="s">
        <v>226</v>
      </c>
      <c r="E206" s="27">
        <v>430000</v>
      </c>
      <c r="F206" s="9"/>
      <c r="I206" s="27">
        <v>430000</v>
      </c>
    </row>
    <row r="207" spans="1:9" s="1" customFormat="1" x14ac:dyDescent="0.25">
      <c r="A207" s="58">
        <v>100</v>
      </c>
      <c r="B207" s="10" t="s">
        <v>3091</v>
      </c>
      <c r="C207" s="30" t="s">
        <v>241</v>
      </c>
      <c r="D207" s="29" t="s">
        <v>226</v>
      </c>
      <c r="E207" s="27">
        <v>480000</v>
      </c>
      <c r="F207" s="9"/>
      <c r="I207" s="27">
        <v>480000</v>
      </c>
    </row>
    <row r="208" spans="1:9" s="1" customFormat="1" x14ac:dyDescent="0.25">
      <c r="A208" s="58">
        <v>101</v>
      </c>
      <c r="B208" s="10" t="s">
        <v>3092</v>
      </c>
      <c r="C208" s="30" t="s">
        <v>2939</v>
      </c>
      <c r="D208" s="29" t="s">
        <v>66</v>
      </c>
      <c r="E208" s="27">
        <v>150000</v>
      </c>
      <c r="F208" s="9"/>
      <c r="I208" s="27">
        <v>150000</v>
      </c>
    </row>
    <row r="209" spans="1:9" s="1" customFormat="1" x14ac:dyDescent="0.25">
      <c r="A209" s="58">
        <v>102</v>
      </c>
      <c r="B209" s="10" t="s">
        <v>3093</v>
      </c>
      <c r="C209" s="30" t="s">
        <v>2940</v>
      </c>
      <c r="D209" s="29" t="s">
        <v>66</v>
      </c>
      <c r="E209" s="27">
        <v>150000</v>
      </c>
      <c r="F209" s="9"/>
      <c r="I209" s="27">
        <v>150000</v>
      </c>
    </row>
    <row r="210" spans="1:9" s="1" customFormat="1" x14ac:dyDescent="0.25">
      <c r="A210" s="58">
        <v>103</v>
      </c>
      <c r="B210" s="10" t="s">
        <v>3094</v>
      </c>
      <c r="C210" s="30" t="s">
        <v>2941</v>
      </c>
      <c r="D210" s="29" t="s">
        <v>66</v>
      </c>
      <c r="E210" s="27">
        <v>150000</v>
      </c>
      <c r="F210" s="9"/>
      <c r="I210" s="27">
        <v>150000</v>
      </c>
    </row>
    <row r="211" spans="1:9" s="1" customFormat="1" x14ac:dyDescent="0.25">
      <c r="A211" s="58">
        <v>104</v>
      </c>
      <c r="B211" s="10" t="s">
        <v>3095</v>
      </c>
      <c r="C211" s="30" t="s">
        <v>2942</v>
      </c>
      <c r="D211" s="29" t="s">
        <v>66</v>
      </c>
      <c r="E211" s="27">
        <v>150000</v>
      </c>
      <c r="F211" s="9"/>
      <c r="I211" s="27">
        <v>150000</v>
      </c>
    </row>
    <row r="212" spans="1:9" s="1" customFormat="1" x14ac:dyDescent="0.25">
      <c r="A212" s="58">
        <v>105</v>
      </c>
      <c r="B212" s="10" t="s">
        <v>3096</v>
      </c>
      <c r="C212" s="30" t="s">
        <v>2943</v>
      </c>
      <c r="D212" s="29" t="s">
        <v>66</v>
      </c>
      <c r="E212" s="27">
        <v>150000</v>
      </c>
      <c r="F212" s="9"/>
      <c r="I212" s="27">
        <v>150000</v>
      </c>
    </row>
    <row r="213" spans="1:9" s="1" customFormat="1" x14ac:dyDescent="0.25">
      <c r="A213" s="58">
        <v>106</v>
      </c>
      <c r="B213" s="10" t="s">
        <v>3097</v>
      </c>
      <c r="C213" s="30" t="s">
        <v>2944</v>
      </c>
      <c r="D213" s="29" t="s">
        <v>226</v>
      </c>
      <c r="E213" s="27">
        <v>480000</v>
      </c>
      <c r="F213" s="9"/>
      <c r="I213" s="27">
        <v>480000</v>
      </c>
    </row>
    <row r="214" spans="1:9" s="1" customFormat="1" x14ac:dyDescent="0.25">
      <c r="A214" s="58">
        <v>107</v>
      </c>
      <c r="B214" s="10" t="s">
        <v>3098</v>
      </c>
      <c r="C214" s="30" t="s">
        <v>2945</v>
      </c>
      <c r="D214" s="29" t="s">
        <v>66</v>
      </c>
      <c r="E214" s="27">
        <v>150000</v>
      </c>
      <c r="F214" s="9"/>
      <c r="I214" s="27">
        <v>150000</v>
      </c>
    </row>
    <row r="215" spans="1:9" s="1" customFormat="1" x14ac:dyDescent="0.25">
      <c r="A215" s="58">
        <v>108</v>
      </c>
      <c r="B215" s="10" t="s">
        <v>3099</v>
      </c>
      <c r="C215" s="30" t="s">
        <v>2946</v>
      </c>
      <c r="D215" s="29" t="s">
        <v>66</v>
      </c>
      <c r="E215" s="27">
        <v>150000</v>
      </c>
      <c r="F215" s="9"/>
      <c r="I215" s="27">
        <v>150000</v>
      </c>
    </row>
    <row r="216" spans="1:9" s="1" customFormat="1" x14ac:dyDescent="0.25">
      <c r="A216" s="58">
        <v>109</v>
      </c>
      <c r="B216" s="10" t="s">
        <v>3100</v>
      </c>
      <c r="C216" s="30" t="s">
        <v>2947</v>
      </c>
      <c r="D216" s="29" t="s">
        <v>66</v>
      </c>
      <c r="E216" s="27">
        <v>150000</v>
      </c>
      <c r="F216" s="9"/>
      <c r="I216" s="27">
        <v>150000</v>
      </c>
    </row>
    <row r="217" spans="1:9" s="1" customFormat="1" x14ac:dyDescent="0.25">
      <c r="A217" s="58">
        <v>110</v>
      </c>
      <c r="B217" s="10" t="s">
        <v>3101</v>
      </c>
      <c r="C217" s="30" t="s">
        <v>2948</v>
      </c>
      <c r="D217" s="29" t="s">
        <v>226</v>
      </c>
      <c r="E217" s="27">
        <v>480000</v>
      </c>
      <c r="F217" s="9"/>
      <c r="I217" s="27">
        <v>480000</v>
      </c>
    </row>
    <row r="218" spans="1:9" s="1" customFormat="1" x14ac:dyDescent="0.25">
      <c r="A218" s="58">
        <v>111</v>
      </c>
      <c r="B218" s="10" t="s">
        <v>3102</v>
      </c>
      <c r="C218" s="30" t="s">
        <v>2949</v>
      </c>
      <c r="D218" s="29" t="s">
        <v>1673</v>
      </c>
      <c r="E218" s="27">
        <v>640000</v>
      </c>
      <c r="F218" s="9"/>
      <c r="I218" s="27">
        <v>640000</v>
      </c>
    </row>
    <row r="219" spans="1:9" s="1" customFormat="1" x14ac:dyDescent="0.25">
      <c r="A219" s="58">
        <v>112</v>
      </c>
      <c r="B219" s="10" t="s">
        <v>3103</v>
      </c>
      <c r="C219" s="30" t="s">
        <v>2950</v>
      </c>
      <c r="D219" s="29" t="s">
        <v>226</v>
      </c>
      <c r="E219" s="27">
        <v>480000</v>
      </c>
      <c r="F219" s="9"/>
      <c r="I219" s="27">
        <v>480000</v>
      </c>
    </row>
    <row r="220" spans="1:9" s="1" customFormat="1" x14ac:dyDescent="0.25">
      <c r="A220" s="58">
        <v>113</v>
      </c>
      <c r="B220" s="10" t="s">
        <v>3104</v>
      </c>
      <c r="C220" s="30" t="s">
        <v>2951</v>
      </c>
      <c r="D220" s="29" t="s">
        <v>226</v>
      </c>
      <c r="E220" s="27">
        <v>480000</v>
      </c>
      <c r="F220" s="9"/>
      <c r="I220" s="27">
        <v>480000</v>
      </c>
    </row>
    <row r="221" spans="1:9" s="1" customFormat="1" x14ac:dyDescent="0.25">
      <c r="A221" s="58">
        <v>114</v>
      </c>
      <c r="B221" s="10" t="s">
        <v>3105</v>
      </c>
      <c r="C221" s="30" t="s">
        <v>2952</v>
      </c>
      <c r="D221" s="29" t="s">
        <v>226</v>
      </c>
      <c r="E221" s="27">
        <v>480000</v>
      </c>
      <c r="F221" s="9"/>
      <c r="I221" s="27">
        <v>480000</v>
      </c>
    </row>
    <row r="222" spans="1:9" s="1" customFormat="1" x14ac:dyDescent="0.25">
      <c r="A222" s="58">
        <v>115</v>
      </c>
      <c r="B222" s="10" t="s">
        <v>3106</v>
      </c>
      <c r="C222" s="30" t="s">
        <v>2953</v>
      </c>
      <c r="D222" s="29" t="s">
        <v>226</v>
      </c>
      <c r="E222" s="27">
        <v>480000</v>
      </c>
      <c r="F222" s="9"/>
      <c r="I222" s="27">
        <v>480000</v>
      </c>
    </row>
    <row r="223" spans="1:9" s="1" customFormat="1" x14ac:dyDescent="0.25">
      <c r="A223" s="58">
        <v>116</v>
      </c>
      <c r="B223" s="10" t="s">
        <v>3107</v>
      </c>
      <c r="C223" s="30" t="s">
        <v>2954</v>
      </c>
      <c r="D223" s="29" t="s">
        <v>226</v>
      </c>
      <c r="E223" s="27">
        <v>480000</v>
      </c>
      <c r="F223" s="9"/>
      <c r="I223" s="27">
        <v>480000</v>
      </c>
    </row>
    <row r="224" spans="1:9" s="1" customFormat="1" x14ac:dyDescent="0.25">
      <c r="A224" s="58">
        <v>117</v>
      </c>
      <c r="B224" s="10" t="s">
        <v>3108</v>
      </c>
      <c r="C224" s="30" t="s">
        <v>2955</v>
      </c>
      <c r="D224" s="29" t="s">
        <v>226</v>
      </c>
      <c r="E224" s="27">
        <v>480000</v>
      </c>
      <c r="F224" s="9"/>
      <c r="I224" s="27">
        <v>480000</v>
      </c>
    </row>
    <row r="225" spans="1:9" s="1" customFormat="1" x14ac:dyDescent="0.25">
      <c r="A225" s="58">
        <v>118</v>
      </c>
      <c r="B225" s="10" t="s">
        <v>3109</v>
      </c>
      <c r="C225" s="30" t="s">
        <v>2956</v>
      </c>
      <c r="D225" s="29" t="s">
        <v>226</v>
      </c>
      <c r="E225" s="27">
        <v>480000</v>
      </c>
      <c r="F225" s="9"/>
      <c r="I225" s="27">
        <v>480000</v>
      </c>
    </row>
    <row r="226" spans="1:9" s="1" customFormat="1" x14ac:dyDescent="0.25">
      <c r="A226" s="58">
        <v>119</v>
      </c>
      <c r="B226" s="10" t="s">
        <v>3110</v>
      </c>
      <c r="C226" s="30" t="s">
        <v>2957</v>
      </c>
      <c r="D226" s="29" t="s">
        <v>226</v>
      </c>
      <c r="E226" s="27">
        <v>480000</v>
      </c>
      <c r="F226" s="9"/>
      <c r="I226" s="27">
        <v>480000</v>
      </c>
    </row>
    <row r="227" spans="1:9" s="1" customFormat="1" x14ac:dyDescent="0.25">
      <c r="A227" s="58">
        <v>120</v>
      </c>
      <c r="B227" s="10" t="s">
        <v>3111</v>
      </c>
      <c r="C227" s="30" t="s">
        <v>2958</v>
      </c>
      <c r="D227" s="29" t="s">
        <v>226</v>
      </c>
      <c r="E227" s="27">
        <v>480000</v>
      </c>
      <c r="F227" s="9"/>
      <c r="I227" s="27">
        <v>480000</v>
      </c>
    </row>
    <row r="228" spans="1:9" s="1" customFormat="1" x14ac:dyDescent="0.25">
      <c r="A228" s="58">
        <v>121</v>
      </c>
      <c r="B228" s="10" t="s">
        <v>3112</v>
      </c>
      <c r="C228" s="30" t="s">
        <v>2959</v>
      </c>
      <c r="D228" s="29" t="s">
        <v>226</v>
      </c>
      <c r="E228" s="27">
        <v>480000</v>
      </c>
      <c r="F228" s="9"/>
      <c r="I228" s="27">
        <v>480000</v>
      </c>
    </row>
    <row r="229" spans="1:9" s="1" customFormat="1" x14ac:dyDescent="0.25">
      <c r="A229" s="58">
        <v>122</v>
      </c>
      <c r="B229" s="10" t="s">
        <v>3113</v>
      </c>
      <c r="C229" s="30" t="s">
        <v>2960</v>
      </c>
      <c r="D229" s="29" t="s">
        <v>226</v>
      </c>
      <c r="E229" s="27">
        <v>480000</v>
      </c>
      <c r="F229" s="9"/>
      <c r="I229" s="27">
        <v>480000</v>
      </c>
    </row>
    <row r="230" spans="1:9" s="1" customFormat="1" x14ac:dyDescent="0.25">
      <c r="A230" s="58">
        <v>123</v>
      </c>
      <c r="B230" s="10" t="s">
        <v>3114</v>
      </c>
      <c r="C230" s="30" t="s">
        <v>2961</v>
      </c>
      <c r="D230" s="29" t="s">
        <v>226</v>
      </c>
      <c r="E230" s="27">
        <v>480000</v>
      </c>
      <c r="F230" s="9"/>
      <c r="I230" s="27">
        <v>480000</v>
      </c>
    </row>
    <row r="231" spans="1:9" s="1" customFormat="1" x14ac:dyDescent="0.25">
      <c r="A231" s="58">
        <v>124</v>
      </c>
      <c r="B231" s="10" t="s">
        <v>3115</v>
      </c>
      <c r="C231" s="30" t="s">
        <v>2962</v>
      </c>
      <c r="D231" s="29" t="s">
        <v>226</v>
      </c>
      <c r="E231" s="27">
        <v>480000</v>
      </c>
      <c r="F231" s="9"/>
      <c r="I231" s="27">
        <v>480000</v>
      </c>
    </row>
    <row r="232" spans="1:9" s="1" customFormat="1" x14ac:dyDescent="0.25">
      <c r="A232" s="58">
        <v>125</v>
      </c>
      <c r="B232" s="10" t="s">
        <v>3116</v>
      </c>
      <c r="C232" s="30" t="s">
        <v>2963</v>
      </c>
      <c r="D232" s="29" t="s">
        <v>226</v>
      </c>
      <c r="E232" s="27">
        <v>480000</v>
      </c>
      <c r="F232" s="9"/>
      <c r="I232" s="27">
        <v>480000</v>
      </c>
    </row>
    <row r="233" spans="1:9" s="1" customFormat="1" x14ac:dyDescent="0.25">
      <c r="A233" s="58">
        <v>126</v>
      </c>
      <c r="B233" s="10" t="s">
        <v>3117</v>
      </c>
      <c r="C233" s="30" t="s">
        <v>2964</v>
      </c>
      <c r="D233" s="29" t="s">
        <v>226</v>
      </c>
      <c r="E233" s="27">
        <v>480000</v>
      </c>
      <c r="F233" s="9"/>
      <c r="I233" s="27">
        <v>480000</v>
      </c>
    </row>
    <row r="234" spans="1:9" s="1" customFormat="1" x14ac:dyDescent="0.25">
      <c r="A234" s="58">
        <v>127</v>
      </c>
      <c r="B234" s="10" t="s">
        <v>3118</v>
      </c>
      <c r="C234" s="30" t="s">
        <v>2965</v>
      </c>
      <c r="D234" s="29" t="s">
        <v>226</v>
      </c>
      <c r="E234" s="27">
        <v>480000</v>
      </c>
      <c r="F234" s="9"/>
      <c r="I234" s="27">
        <v>480000</v>
      </c>
    </row>
    <row r="235" spans="1:9" s="1" customFormat="1" x14ac:dyDescent="0.25">
      <c r="A235" s="58">
        <v>128</v>
      </c>
      <c r="B235" s="10" t="s">
        <v>3119</v>
      </c>
      <c r="C235" s="30" t="s">
        <v>2966</v>
      </c>
      <c r="D235" s="29" t="s">
        <v>1673</v>
      </c>
      <c r="E235" s="27">
        <v>640000</v>
      </c>
      <c r="F235" s="9"/>
      <c r="I235" s="27">
        <v>640000</v>
      </c>
    </row>
    <row r="236" spans="1:9" s="1" customFormat="1" x14ac:dyDescent="0.25">
      <c r="A236" s="58">
        <v>129</v>
      </c>
      <c r="B236" s="10" t="s">
        <v>3120</v>
      </c>
      <c r="C236" s="30" t="s">
        <v>2967</v>
      </c>
      <c r="D236" s="29" t="s">
        <v>1673</v>
      </c>
      <c r="E236" s="27">
        <v>640000</v>
      </c>
      <c r="F236" s="9"/>
      <c r="I236" s="27">
        <v>640000</v>
      </c>
    </row>
    <row r="237" spans="1:9" s="1" customFormat="1" x14ac:dyDescent="0.25">
      <c r="A237" s="58">
        <v>130</v>
      </c>
      <c r="B237" s="10" t="s">
        <v>3121</v>
      </c>
      <c r="C237" s="30" t="s">
        <v>2968</v>
      </c>
      <c r="D237" s="29" t="s">
        <v>1673</v>
      </c>
      <c r="E237" s="27">
        <v>640000</v>
      </c>
      <c r="F237" s="9"/>
      <c r="I237" s="27">
        <v>640000</v>
      </c>
    </row>
    <row r="238" spans="1:9" s="1" customFormat="1" x14ac:dyDescent="0.25">
      <c r="A238" s="58">
        <v>131</v>
      </c>
      <c r="B238" s="10" t="s">
        <v>3122</v>
      </c>
      <c r="C238" s="30" t="s">
        <v>2969</v>
      </c>
      <c r="D238" s="29" t="s">
        <v>1673</v>
      </c>
      <c r="E238" s="27">
        <v>640000</v>
      </c>
      <c r="F238" s="9"/>
      <c r="I238" s="27">
        <v>640000</v>
      </c>
    </row>
    <row r="239" spans="1:9" s="1" customFormat="1" x14ac:dyDescent="0.25">
      <c r="A239" s="58">
        <v>132</v>
      </c>
      <c r="B239" s="10" t="s">
        <v>3123</v>
      </c>
      <c r="C239" s="30" t="s">
        <v>2970</v>
      </c>
      <c r="D239" s="29" t="s">
        <v>226</v>
      </c>
      <c r="E239" s="27">
        <v>480000</v>
      </c>
      <c r="F239" s="9"/>
      <c r="I239" s="27">
        <v>480000</v>
      </c>
    </row>
    <row r="240" spans="1:9" s="1" customFormat="1" x14ac:dyDescent="0.25">
      <c r="A240" s="58">
        <v>133</v>
      </c>
      <c r="B240" s="10" t="s">
        <v>3124</v>
      </c>
      <c r="C240" s="30" t="s">
        <v>2971</v>
      </c>
      <c r="D240" s="29" t="s">
        <v>226</v>
      </c>
      <c r="E240" s="27">
        <v>480000</v>
      </c>
      <c r="F240" s="9"/>
      <c r="I240" s="27">
        <v>480000</v>
      </c>
    </row>
    <row r="241" spans="1:9" s="1" customFormat="1" x14ac:dyDescent="0.25">
      <c r="A241" s="58">
        <v>134</v>
      </c>
      <c r="B241" s="10" t="s">
        <v>3125</v>
      </c>
      <c r="C241" s="30" t="s">
        <v>2972</v>
      </c>
      <c r="D241" s="29" t="s">
        <v>226</v>
      </c>
      <c r="E241" s="27">
        <v>480000</v>
      </c>
      <c r="F241" s="9"/>
      <c r="I241" s="27">
        <v>480000</v>
      </c>
    </row>
    <row r="242" spans="1:9" s="1" customFormat="1" x14ac:dyDescent="0.25">
      <c r="A242" s="58">
        <v>135</v>
      </c>
      <c r="B242" s="10" t="s">
        <v>3126</v>
      </c>
      <c r="C242" s="30" t="s">
        <v>2973</v>
      </c>
      <c r="D242" s="29" t="s">
        <v>226</v>
      </c>
      <c r="E242" s="27">
        <v>480000</v>
      </c>
      <c r="F242" s="9"/>
      <c r="I242" s="27">
        <v>480000</v>
      </c>
    </row>
    <row r="243" spans="1:9" s="1" customFormat="1" x14ac:dyDescent="0.25">
      <c r="A243" s="58">
        <v>136</v>
      </c>
      <c r="B243" s="10" t="s">
        <v>3127</v>
      </c>
      <c r="C243" s="30" t="s">
        <v>2974</v>
      </c>
      <c r="D243" s="29" t="s">
        <v>226</v>
      </c>
      <c r="E243" s="27">
        <v>480000</v>
      </c>
      <c r="F243" s="9"/>
      <c r="I243" s="27">
        <v>480000</v>
      </c>
    </row>
    <row r="244" spans="1:9" s="1" customFormat="1" x14ac:dyDescent="0.25">
      <c r="A244" s="58">
        <v>137</v>
      </c>
      <c r="B244" s="10" t="s">
        <v>3128</v>
      </c>
      <c r="C244" s="30" t="s">
        <v>2975</v>
      </c>
      <c r="D244" s="29" t="s">
        <v>226</v>
      </c>
      <c r="E244" s="27">
        <v>480000</v>
      </c>
      <c r="F244" s="9"/>
      <c r="I244" s="27">
        <v>480000</v>
      </c>
    </row>
    <row r="245" spans="1:9" s="1" customFormat="1" x14ac:dyDescent="0.25">
      <c r="A245" s="58">
        <v>138</v>
      </c>
      <c r="B245" s="10" t="s">
        <v>3129</v>
      </c>
      <c r="C245" s="30" t="s">
        <v>2976</v>
      </c>
      <c r="D245" s="29" t="s">
        <v>226</v>
      </c>
      <c r="E245" s="27">
        <v>480000</v>
      </c>
      <c r="F245" s="76"/>
      <c r="I245" s="27">
        <v>480000</v>
      </c>
    </row>
    <row r="246" spans="1:9" s="1" customFormat="1" x14ac:dyDescent="0.25">
      <c r="A246" s="58">
        <v>139</v>
      </c>
      <c r="B246" s="10" t="s">
        <v>3130</v>
      </c>
      <c r="C246" s="30" t="s">
        <v>1743</v>
      </c>
      <c r="D246" s="29" t="s">
        <v>226</v>
      </c>
      <c r="E246" s="27">
        <v>480000</v>
      </c>
      <c r="F246" s="9"/>
      <c r="I246" s="27">
        <v>480000</v>
      </c>
    </row>
    <row r="247" spans="1:9" s="1" customFormat="1" x14ac:dyDescent="0.25">
      <c r="A247" s="58">
        <v>140</v>
      </c>
      <c r="B247" s="10" t="s">
        <v>3131</v>
      </c>
      <c r="C247" s="30" t="s">
        <v>2977</v>
      </c>
      <c r="D247" s="29" t="s">
        <v>226</v>
      </c>
      <c r="E247" s="27">
        <v>480000</v>
      </c>
      <c r="F247" s="9"/>
      <c r="I247" s="27">
        <v>480000</v>
      </c>
    </row>
    <row r="248" spans="1:9" s="1" customFormat="1" x14ac:dyDescent="0.25">
      <c r="A248" s="58">
        <v>141</v>
      </c>
      <c r="B248" s="10" t="s">
        <v>3132</v>
      </c>
      <c r="C248" s="30" t="s">
        <v>2978</v>
      </c>
      <c r="D248" s="29" t="s">
        <v>226</v>
      </c>
      <c r="E248" s="27">
        <v>480000</v>
      </c>
      <c r="F248" s="9"/>
      <c r="I248" s="27">
        <v>480000</v>
      </c>
    </row>
    <row r="249" spans="1:9" s="1" customFormat="1" x14ac:dyDescent="0.25">
      <c r="A249" s="58">
        <v>142</v>
      </c>
      <c r="B249" s="10" t="s">
        <v>3133</v>
      </c>
      <c r="C249" s="30" t="s">
        <v>2979</v>
      </c>
      <c r="D249" s="29" t="s">
        <v>226</v>
      </c>
      <c r="E249" s="27">
        <v>480000</v>
      </c>
      <c r="F249" s="9"/>
      <c r="I249" s="27">
        <v>480000</v>
      </c>
    </row>
    <row r="250" spans="1:9" s="1" customFormat="1" x14ac:dyDescent="0.25">
      <c r="A250" s="58">
        <v>143</v>
      </c>
      <c r="B250" s="10" t="s">
        <v>3134</v>
      </c>
      <c r="C250" s="30" t="s">
        <v>2980</v>
      </c>
      <c r="D250" s="29" t="s">
        <v>226</v>
      </c>
      <c r="E250" s="27">
        <v>480000</v>
      </c>
      <c r="F250" s="9"/>
      <c r="I250" s="27">
        <v>480000</v>
      </c>
    </row>
    <row r="251" spans="1:9" s="1" customFormat="1" x14ac:dyDescent="0.25">
      <c r="A251" s="58">
        <v>144</v>
      </c>
      <c r="B251" s="10" t="s">
        <v>3135</v>
      </c>
      <c r="C251" s="30" t="s">
        <v>2981</v>
      </c>
      <c r="D251" s="29" t="s">
        <v>226</v>
      </c>
      <c r="E251" s="27">
        <v>480000</v>
      </c>
      <c r="F251" s="9"/>
      <c r="I251" s="27">
        <v>480000</v>
      </c>
    </row>
    <row r="252" spans="1:9" s="1" customFormat="1" x14ac:dyDescent="0.25">
      <c r="A252" s="58">
        <v>145</v>
      </c>
      <c r="B252" s="10" t="s">
        <v>3136</v>
      </c>
      <c r="C252" s="30" t="s">
        <v>2982</v>
      </c>
      <c r="D252" s="29" t="s">
        <v>66</v>
      </c>
      <c r="E252" s="27">
        <v>150000</v>
      </c>
      <c r="F252" s="9"/>
      <c r="I252" s="27">
        <v>150000</v>
      </c>
    </row>
    <row r="253" spans="1:9" s="1" customFormat="1" x14ac:dyDescent="0.25">
      <c r="A253" s="58">
        <v>146</v>
      </c>
      <c r="B253" s="10" t="s">
        <v>3137</v>
      </c>
      <c r="C253" s="30" t="s">
        <v>2983</v>
      </c>
      <c r="D253" s="29" t="s">
        <v>226</v>
      </c>
      <c r="E253" s="27">
        <v>480000</v>
      </c>
      <c r="F253" s="9"/>
      <c r="I253" s="27">
        <v>480000</v>
      </c>
    </row>
    <row r="254" spans="1:9" s="1" customFormat="1" x14ac:dyDescent="0.25">
      <c r="A254" s="58">
        <v>147</v>
      </c>
      <c r="B254" s="10" t="s">
        <v>3138</v>
      </c>
      <c r="C254" s="30" t="s">
        <v>2984</v>
      </c>
      <c r="D254" s="29" t="s">
        <v>226</v>
      </c>
      <c r="E254" s="27">
        <v>480000</v>
      </c>
      <c r="F254" s="9"/>
      <c r="I254" s="27">
        <v>480000</v>
      </c>
    </row>
    <row r="255" spans="1:9" s="1" customFormat="1" x14ac:dyDescent="0.25">
      <c r="A255" s="58">
        <v>148</v>
      </c>
      <c r="B255" s="10" t="s">
        <v>3139</v>
      </c>
      <c r="C255" s="30" t="s">
        <v>2985</v>
      </c>
      <c r="D255" s="29" t="s">
        <v>226</v>
      </c>
      <c r="E255" s="27">
        <v>480000</v>
      </c>
      <c r="F255" s="9"/>
      <c r="I255" s="27">
        <v>480000</v>
      </c>
    </row>
    <row r="256" spans="1:9" s="1" customFormat="1" x14ac:dyDescent="0.25">
      <c r="A256" s="58">
        <v>149</v>
      </c>
      <c r="B256" s="10" t="s">
        <v>3140</v>
      </c>
      <c r="C256" s="30" t="s">
        <v>45</v>
      </c>
      <c r="D256" s="29" t="s">
        <v>226</v>
      </c>
      <c r="E256" s="27">
        <v>480000</v>
      </c>
      <c r="F256" s="9"/>
      <c r="I256" s="27">
        <v>480000</v>
      </c>
    </row>
    <row r="257" spans="1:9" s="1" customFormat="1" x14ac:dyDescent="0.25">
      <c r="A257" s="58">
        <v>150</v>
      </c>
      <c r="B257" s="10" t="s">
        <v>3141</v>
      </c>
      <c r="C257" s="30" t="s">
        <v>756</v>
      </c>
      <c r="D257" s="29" t="s">
        <v>226</v>
      </c>
      <c r="E257" s="27">
        <v>480000</v>
      </c>
      <c r="F257" s="9"/>
      <c r="I257" s="27">
        <v>480000</v>
      </c>
    </row>
    <row r="258" spans="1:9" s="1" customFormat="1" x14ac:dyDescent="0.25">
      <c r="A258" s="58">
        <v>151</v>
      </c>
      <c r="B258" s="10" t="s">
        <v>3142</v>
      </c>
      <c r="C258" s="30" t="s">
        <v>2986</v>
      </c>
      <c r="D258" s="29" t="s">
        <v>3157</v>
      </c>
      <c r="E258" s="27">
        <v>430000</v>
      </c>
      <c r="F258" s="9"/>
      <c r="I258" s="27">
        <v>430000</v>
      </c>
    </row>
    <row r="259" spans="1:9" s="1" customFormat="1" x14ac:dyDescent="0.25">
      <c r="A259" s="58">
        <v>152</v>
      </c>
      <c r="B259" s="10" t="s">
        <v>3143</v>
      </c>
      <c r="C259" s="30" t="s">
        <v>2987</v>
      </c>
      <c r="D259" s="31" t="s">
        <v>3155</v>
      </c>
      <c r="E259" s="27">
        <v>70000</v>
      </c>
      <c r="F259" s="9"/>
      <c r="H259" s="27">
        <v>70000</v>
      </c>
      <c r="I259" s="5">
        <f>SUM(I108:I258)</f>
        <v>50420000</v>
      </c>
    </row>
    <row r="260" spans="1:9" s="1" customFormat="1" x14ac:dyDescent="0.25">
      <c r="A260" s="58">
        <v>153</v>
      </c>
      <c r="B260" s="10" t="s">
        <v>3144</v>
      </c>
      <c r="C260" s="30" t="s">
        <v>2987</v>
      </c>
      <c r="D260" s="29" t="s">
        <v>3157</v>
      </c>
      <c r="E260" s="27">
        <v>430000</v>
      </c>
      <c r="F260" s="9"/>
      <c r="H260" s="27">
        <v>430000</v>
      </c>
      <c r="I260" s="5">
        <f>I259+H271</f>
        <v>77840000</v>
      </c>
    </row>
    <row r="261" spans="1:9" s="1" customFormat="1" x14ac:dyDescent="0.25">
      <c r="A261" s="58">
        <v>154</v>
      </c>
      <c r="B261" s="10" t="s">
        <v>3145</v>
      </c>
      <c r="C261" s="30" t="s">
        <v>2988</v>
      </c>
      <c r="D261" s="29" t="s">
        <v>1673</v>
      </c>
      <c r="E261" s="27">
        <v>640000</v>
      </c>
      <c r="F261" s="9"/>
      <c r="H261" s="27">
        <v>640000</v>
      </c>
    </row>
    <row r="262" spans="1:9" s="1" customFormat="1" x14ac:dyDescent="0.25">
      <c r="A262" s="58">
        <v>155</v>
      </c>
      <c r="B262" s="10" t="s">
        <v>3146</v>
      </c>
      <c r="C262" s="30" t="s">
        <v>2989</v>
      </c>
      <c r="D262" s="29" t="s">
        <v>1673</v>
      </c>
      <c r="E262" s="27">
        <v>640000</v>
      </c>
      <c r="F262" s="9"/>
      <c r="H262" s="27">
        <v>640000</v>
      </c>
    </row>
    <row r="263" spans="1:9" s="1" customFormat="1" x14ac:dyDescent="0.25">
      <c r="A263" s="58">
        <v>156</v>
      </c>
      <c r="B263" s="10" t="s">
        <v>3147</v>
      </c>
      <c r="C263" s="30" t="s">
        <v>2990</v>
      </c>
      <c r="D263" s="29" t="s">
        <v>1673</v>
      </c>
      <c r="E263" s="27">
        <v>640000</v>
      </c>
      <c r="F263" s="9"/>
      <c r="H263" s="27">
        <v>640000</v>
      </c>
    </row>
    <row r="264" spans="1:9" s="1" customFormat="1" x14ac:dyDescent="0.25">
      <c r="A264" s="58">
        <v>157</v>
      </c>
      <c r="B264" s="10" t="s">
        <v>3148</v>
      </c>
      <c r="C264" s="30" t="s">
        <v>2991</v>
      </c>
      <c r="D264" s="29" t="s">
        <v>66</v>
      </c>
      <c r="E264" s="27">
        <v>150000</v>
      </c>
      <c r="F264" s="9"/>
      <c r="H264" s="27">
        <v>150000</v>
      </c>
    </row>
    <row r="265" spans="1:9" s="1" customFormat="1" x14ac:dyDescent="0.25">
      <c r="A265" s="58">
        <v>158</v>
      </c>
      <c r="B265" s="10" t="s">
        <v>3149</v>
      </c>
      <c r="C265" s="30" t="s">
        <v>2992</v>
      </c>
      <c r="D265" s="29" t="s">
        <v>226</v>
      </c>
      <c r="E265" s="27">
        <v>480000</v>
      </c>
      <c r="F265" s="9"/>
      <c r="H265" s="27">
        <v>480000</v>
      </c>
    </row>
    <row r="266" spans="1:9" s="1" customFormat="1" x14ac:dyDescent="0.25">
      <c r="A266" s="58">
        <v>159</v>
      </c>
      <c r="B266" s="10" t="s">
        <v>3150</v>
      </c>
      <c r="C266" s="32" t="s">
        <v>138</v>
      </c>
      <c r="D266" s="29" t="s">
        <v>226</v>
      </c>
      <c r="E266" s="27">
        <v>480000</v>
      </c>
      <c r="F266" s="9"/>
      <c r="H266" s="27">
        <v>480000</v>
      </c>
    </row>
    <row r="267" spans="1:9" s="1" customFormat="1" x14ac:dyDescent="0.25">
      <c r="A267" s="58">
        <v>160</v>
      </c>
      <c r="B267" s="10" t="s">
        <v>3151</v>
      </c>
      <c r="C267" s="32" t="s">
        <v>3158</v>
      </c>
      <c r="D267" s="29" t="s">
        <v>226</v>
      </c>
      <c r="E267" s="27">
        <v>480000</v>
      </c>
      <c r="F267" s="9"/>
      <c r="H267" s="27">
        <v>480000</v>
      </c>
    </row>
    <row r="268" spans="1:9" s="1" customFormat="1" x14ac:dyDescent="0.25">
      <c r="A268" s="58">
        <v>161</v>
      </c>
      <c r="B268" s="10" t="s">
        <v>3152</v>
      </c>
      <c r="C268" s="32" t="s">
        <v>3159</v>
      </c>
      <c r="D268" s="29" t="s">
        <v>226</v>
      </c>
      <c r="E268" s="27">
        <v>480000</v>
      </c>
      <c r="F268" s="9"/>
      <c r="H268" s="27">
        <v>480000</v>
      </c>
    </row>
    <row r="269" spans="1:9" s="1" customFormat="1" x14ac:dyDescent="0.25">
      <c r="A269" s="58">
        <v>162</v>
      </c>
      <c r="B269" s="10" t="s">
        <v>3153</v>
      </c>
      <c r="C269" s="32" t="s">
        <v>3160</v>
      </c>
      <c r="D269" s="29" t="s">
        <v>226</v>
      </c>
      <c r="E269" s="27">
        <v>480000</v>
      </c>
      <c r="F269" s="9"/>
      <c r="H269" s="27">
        <v>480000</v>
      </c>
    </row>
    <row r="270" spans="1:9" s="1" customFormat="1" x14ac:dyDescent="0.25">
      <c r="A270" s="58">
        <v>163</v>
      </c>
      <c r="B270" s="10" t="s">
        <v>3154</v>
      </c>
      <c r="C270" s="32" t="s">
        <v>3161</v>
      </c>
      <c r="D270" s="29" t="s">
        <v>226</v>
      </c>
      <c r="E270" s="27">
        <v>480000</v>
      </c>
      <c r="F270" s="9"/>
      <c r="H270" s="27">
        <v>480000</v>
      </c>
    </row>
    <row r="271" spans="1:9" s="1" customFormat="1" x14ac:dyDescent="0.25">
      <c r="A271" s="90" t="s">
        <v>198</v>
      </c>
      <c r="B271" s="90"/>
      <c r="C271" s="90"/>
      <c r="D271" s="90"/>
      <c r="E271" s="21">
        <f>SUM(E108:E270)</f>
        <v>77840000</v>
      </c>
      <c r="F271" s="22"/>
      <c r="H271" s="5">
        <f>SUM(H130:H270)</f>
        <v>27420000</v>
      </c>
    </row>
    <row r="272" spans="1:9" s="1" customFormat="1" ht="15.75" x14ac:dyDescent="0.25">
      <c r="A272" s="91" t="s">
        <v>3168</v>
      </c>
      <c r="B272" s="92"/>
      <c r="C272" s="92"/>
      <c r="D272" s="92"/>
      <c r="E272" s="92"/>
      <c r="F272" s="93"/>
    </row>
    <row r="273" spans="1:8" s="1" customFormat="1" x14ac:dyDescent="0.25">
      <c r="A273" s="83" t="s">
        <v>1717</v>
      </c>
      <c r="B273" s="83"/>
      <c r="C273" s="83"/>
      <c r="D273" s="83"/>
      <c r="E273" s="83"/>
      <c r="F273" s="83"/>
    </row>
    <row r="274" spans="1:8" s="1" customFormat="1" x14ac:dyDescent="0.25">
      <c r="A274" s="84" t="s">
        <v>21</v>
      </c>
      <c r="B274" s="84"/>
      <c r="C274" s="71" t="s">
        <v>22</v>
      </c>
      <c r="D274" s="71" t="s">
        <v>23</v>
      </c>
      <c r="E274" s="85" t="s">
        <v>27</v>
      </c>
      <c r="F274" s="85"/>
    </row>
    <row r="275" spans="1:8" s="1" customFormat="1" x14ac:dyDescent="0.25">
      <c r="A275" s="71"/>
      <c r="B275" s="71"/>
      <c r="C275" s="71"/>
      <c r="D275" s="71"/>
      <c r="E275" s="72"/>
      <c r="F275" s="72"/>
    </row>
    <row r="276" spans="1:8" s="1" customFormat="1" x14ac:dyDescent="0.25">
      <c r="A276" s="71"/>
      <c r="B276" s="71"/>
      <c r="C276" s="71"/>
      <c r="D276" s="71"/>
      <c r="E276" s="72"/>
      <c r="F276" s="72"/>
    </row>
    <row r="277" spans="1:8" s="1" customFormat="1" x14ac:dyDescent="0.25">
      <c r="A277" s="71"/>
      <c r="B277" s="71"/>
      <c r="C277" s="71"/>
      <c r="D277" s="71"/>
      <c r="E277" s="72"/>
      <c r="F277" s="72"/>
    </row>
    <row r="278" spans="1:8" s="1" customFormat="1" x14ac:dyDescent="0.25">
      <c r="A278" s="71"/>
      <c r="B278" s="71"/>
      <c r="C278" s="71"/>
      <c r="D278" s="71"/>
      <c r="E278" s="72"/>
      <c r="F278" s="72"/>
    </row>
    <row r="279" spans="1:8" s="1" customFormat="1" x14ac:dyDescent="0.25">
      <c r="A279" s="14"/>
      <c r="B279" s="14"/>
      <c r="C279" s="71" t="s">
        <v>171</v>
      </c>
      <c r="D279" s="71" t="s">
        <v>24</v>
      </c>
      <c r="E279" s="85" t="s">
        <v>28</v>
      </c>
      <c r="F279" s="85"/>
    </row>
    <row r="280" spans="1:8" s="1" customFormat="1" x14ac:dyDescent="0.25">
      <c r="A280" s="14"/>
      <c r="B280" s="14"/>
      <c r="C280" s="14"/>
      <c r="D280" s="14"/>
      <c r="E280" s="23"/>
      <c r="F280" s="24"/>
    </row>
    <row r="281" spans="1:8" s="1" customFormat="1" ht="15.75" x14ac:dyDescent="0.25">
      <c r="A281" s="26"/>
      <c r="B281" s="86" t="s">
        <v>25</v>
      </c>
      <c r="C281" s="86"/>
      <c r="D281" s="13"/>
      <c r="E281" s="25"/>
      <c r="F281" s="13"/>
      <c r="H281" s="1">
        <v>13440</v>
      </c>
    </row>
    <row r="282" spans="1:8" s="1" customFormat="1" ht="15.75" x14ac:dyDescent="0.25">
      <c r="A282" s="26" t="s">
        <v>3163</v>
      </c>
      <c r="B282" s="73"/>
      <c r="C282" s="73"/>
      <c r="D282" s="26"/>
      <c r="E282" s="25"/>
      <c r="F282" s="13"/>
      <c r="H282" s="1">
        <v>58010</v>
      </c>
    </row>
    <row r="283" spans="1:8" s="1" customFormat="1" ht="15.75" x14ac:dyDescent="0.25">
      <c r="A283" s="73" t="s">
        <v>3162</v>
      </c>
      <c r="B283" s="73"/>
      <c r="C283" s="73"/>
      <c r="D283" s="36"/>
      <c r="E283" s="41"/>
      <c r="F283" s="36"/>
      <c r="H283" s="1">
        <v>840</v>
      </c>
    </row>
    <row r="284" spans="1:8" s="1" customFormat="1" ht="15.75" x14ac:dyDescent="0.25">
      <c r="A284" s="73" t="s">
        <v>3164</v>
      </c>
      <c r="B284" s="73"/>
      <c r="C284" s="73"/>
      <c r="D284" s="36"/>
      <c r="E284" s="41"/>
      <c r="F284" s="36"/>
      <c r="H284" s="1">
        <v>210</v>
      </c>
    </row>
    <row r="285" spans="1:8" s="1" customFormat="1" ht="18.75" x14ac:dyDescent="0.3">
      <c r="A285" s="44" t="s">
        <v>3167</v>
      </c>
      <c r="B285" s="42"/>
      <c r="C285" s="42"/>
      <c r="D285" s="42"/>
      <c r="E285" s="74"/>
      <c r="F285" s="74"/>
      <c r="H285" s="1">
        <v>2100</v>
      </c>
    </row>
    <row r="286" spans="1:8" s="1" customFormat="1" ht="18.75" x14ac:dyDescent="0.3">
      <c r="A286" s="44" t="s">
        <v>3165</v>
      </c>
      <c r="B286" s="42"/>
      <c r="C286" s="42"/>
      <c r="D286" s="42"/>
      <c r="E286" s="74"/>
      <c r="F286" s="74"/>
      <c r="H286" s="1">
        <v>3240</v>
      </c>
    </row>
    <row r="287" spans="1:8" s="1" customFormat="1" ht="18.75" x14ac:dyDescent="0.3">
      <c r="A287" s="43" t="s">
        <v>3166</v>
      </c>
      <c r="B287" s="73"/>
      <c r="C287" s="73"/>
      <c r="D287" s="42"/>
      <c r="E287" s="74"/>
      <c r="F287" s="74"/>
      <c r="H287" s="1">
        <f>SUM(H281:H286)</f>
        <v>77840</v>
      </c>
    </row>
    <row r="288" spans="1:8" s="1" customFormat="1" ht="18.75" x14ac:dyDescent="0.3">
      <c r="A288" s="43"/>
      <c r="B288" s="73"/>
      <c r="C288" s="73"/>
      <c r="D288" s="42"/>
      <c r="E288" s="74"/>
      <c r="F288" s="74"/>
    </row>
    <row r="289" spans="1:6" s="1" customFormat="1" ht="18.75" x14ac:dyDescent="0.3">
      <c r="A289" s="43"/>
      <c r="B289" s="73"/>
      <c r="C289" s="73"/>
      <c r="D289" s="42"/>
      <c r="E289" s="74"/>
      <c r="F289" s="74"/>
    </row>
    <row r="290" spans="1:6" s="1" customFormat="1" ht="18.75" x14ac:dyDescent="0.3">
      <c r="A290" s="43"/>
      <c r="B290" s="73"/>
      <c r="C290" s="73"/>
      <c r="D290" s="42"/>
      <c r="E290" s="74"/>
      <c r="F290" s="74"/>
    </row>
    <row r="291" spans="1:6" s="1" customFormat="1" ht="18.75" x14ac:dyDescent="0.3">
      <c r="A291" s="43"/>
      <c r="B291" s="73"/>
      <c r="C291" s="73"/>
      <c r="D291" s="42"/>
      <c r="E291" s="74"/>
      <c r="F291" s="74"/>
    </row>
    <row r="292" spans="1:6" s="1" customFormat="1" ht="18.75" x14ac:dyDescent="0.3">
      <c r="A292" s="43"/>
      <c r="B292" s="73"/>
      <c r="C292" s="73"/>
      <c r="D292" s="42"/>
      <c r="E292" s="74"/>
      <c r="F292" s="74"/>
    </row>
    <row r="293" spans="1:6" s="1" customFormat="1" ht="18.75" x14ac:dyDescent="0.3">
      <c r="A293" s="43"/>
      <c r="B293" s="73"/>
      <c r="C293" s="73"/>
      <c r="D293" s="42"/>
      <c r="E293" s="74"/>
      <c r="F293" s="74"/>
    </row>
    <row r="294" spans="1:6" s="1" customFormat="1" ht="18.75" x14ac:dyDescent="0.3">
      <c r="A294" s="43"/>
      <c r="B294" s="73"/>
      <c r="C294" s="73"/>
      <c r="D294" s="42"/>
      <c r="E294" s="74"/>
      <c r="F294" s="74"/>
    </row>
    <row r="295" spans="1:6" s="1" customFormat="1" ht="18.75" x14ac:dyDescent="0.3">
      <c r="A295" s="43"/>
      <c r="B295" s="73"/>
      <c r="C295" s="73"/>
      <c r="D295" s="42"/>
      <c r="E295" s="74"/>
      <c r="F295" s="74"/>
    </row>
    <row r="296" spans="1:6" s="1" customFormat="1" ht="18.75" x14ac:dyDescent="0.3">
      <c r="A296" s="43"/>
      <c r="B296" s="73"/>
      <c r="C296" s="73"/>
      <c r="D296" s="42"/>
      <c r="E296" s="74"/>
      <c r="F296" s="74"/>
    </row>
    <row r="297" spans="1:6" s="1" customFormat="1" ht="18.75" x14ac:dyDescent="0.3">
      <c r="A297" s="43"/>
      <c r="B297" s="73"/>
      <c r="C297" s="73"/>
      <c r="D297" s="42"/>
      <c r="E297" s="74"/>
      <c r="F297" s="74"/>
    </row>
    <row r="298" spans="1:6" s="1" customFormat="1" ht="18.75" x14ac:dyDescent="0.3">
      <c r="A298" s="43"/>
      <c r="B298" s="73"/>
      <c r="C298" s="73"/>
      <c r="D298" s="42"/>
      <c r="E298" s="74"/>
      <c r="F298" s="74"/>
    </row>
    <row r="299" spans="1:6" s="1" customFormat="1" ht="18.75" x14ac:dyDescent="0.3">
      <c r="A299" s="43"/>
      <c r="B299" s="73"/>
      <c r="C299" s="73"/>
      <c r="D299" s="42"/>
      <c r="E299" s="74"/>
      <c r="F299" s="74"/>
    </row>
    <row r="300" spans="1:6" s="1" customFormat="1" ht="18.75" x14ac:dyDescent="0.3">
      <c r="A300" s="43"/>
      <c r="B300" s="73"/>
      <c r="C300" s="73"/>
      <c r="D300" s="42"/>
      <c r="E300" s="74"/>
      <c r="F300" s="74"/>
    </row>
    <row r="301" spans="1:6" s="1" customFormat="1" ht="18.75" x14ac:dyDescent="0.3">
      <c r="A301" s="43"/>
      <c r="B301" s="73"/>
      <c r="C301" s="73"/>
      <c r="D301" s="42"/>
      <c r="E301" s="74"/>
      <c r="F301" s="74"/>
    </row>
    <row r="302" spans="1:6" s="1" customFormat="1" ht="18.75" x14ac:dyDescent="0.3">
      <c r="A302" s="43"/>
      <c r="B302" s="73"/>
      <c r="C302" s="73"/>
      <c r="D302" s="42"/>
      <c r="E302" s="74"/>
      <c r="F302" s="74"/>
    </row>
    <row r="303" spans="1:6" s="1" customFormat="1" ht="18.75" x14ac:dyDescent="0.3">
      <c r="A303" s="43"/>
      <c r="B303" s="73"/>
      <c r="C303" s="73"/>
      <c r="D303" s="42"/>
      <c r="E303" s="74"/>
      <c r="F303" s="74"/>
    </row>
    <row r="304" spans="1:6" s="1" customFormat="1" ht="18.75" x14ac:dyDescent="0.3">
      <c r="A304" s="43"/>
      <c r="B304" s="73"/>
      <c r="C304" s="73"/>
      <c r="D304" s="42"/>
      <c r="E304" s="74"/>
      <c r="F304" s="74"/>
    </row>
    <row r="305" spans="1:9" s="1" customFormat="1" ht="18.75" x14ac:dyDescent="0.3">
      <c r="A305" s="43"/>
      <c r="B305" s="73"/>
      <c r="C305" s="73"/>
      <c r="D305" s="42"/>
      <c r="E305" s="74"/>
      <c r="F305" s="74"/>
    </row>
    <row r="306" spans="1:9" s="1" customFormat="1" ht="18.75" x14ac:dyDescent="0.3">
      <c r="A306" s="43"/>
      <c r="B306" s="73"/>
      <c r="C306" s="73"/>
      <c r="D306" s="42"/>
      <c r="E306" s="74"/>
      <c r="F306" s="74"/>
    </row>
    <row r="307" spans="1:9" s="1" customFormat="1" ht="18.75" x14ac:dyDescent="0.3">
      <c r="A307" s="43"/>
      <c r="B307" s="73"/>
      <c r="C307" s="73"/>
      <c r="D307" s="42"/>
      <c r="E307" s="74"/>
      <c r="F307" s="74"/>
    </row>
    <row r="308" spans="1:9" s="1" customFormat="1" ht="18.75" x14ac:dyDescent="0.3">
      <c r="A308" s="43"/>
      <c r="B308" s="73"/>
      <c r="C308" s="73"/>
      <c r="D308" s="42"/>
      <c r="E308" s="74"/>
      <c r="F308" s="74"/>
    </row>
    <row r="309" spans="1:9" s="1" customFormat="1" ht="18.75" x14ac:dyDescent="0.3">
      <c r="A309" s="43"/>
      <c r="B309" s="73"/>
      <c r="C309" s="73"/>
      <c r="D309" s="42"/>
      <c r="E309" s="74"/>
      <c r="F309" s="74"/>
    </row>
    <row r="310" spans="1:9" s="1" customFormat="1" ht="18.75" x14ac:dyDescent="0.3">
      <c r="A310" s="87" t="s">
        <v>0</v>
      </c>
      <c r="B310" s="87"/>
      <c r="C310" s="87"/>
      <c r="D310" s="87"/>
      <c r="E310" s="87"/>
      <c r="F310" s="87"/>
    </row>
    <row r="311" spans="1:9" s="1" customFormat="1" ht="18.75" x14ac:dyDescent="0.3">
      <c r="A311" s="88" t="s">
        <v>1</v>
      </c>
      <c r="B311" s="88"/>
      <c r="C311" s="88"/>
      <c r="D311" s="88"/>
      <c r="E311" s="88"/>
      <c r="F311" s="88"/>
    </row>
    <row r="312" spans="1:9" s="1" customFormat="1" ht="18.75" x14ac:dyDescent="0.3">
      <c r="A312" s="70"/>
      <c r="B312" s="70"/>
      <c r="C312" s="70"/>
      <c r="D312" s="70"/>
      <c r="E312" s="70"/>
      <c r="F312" s="70"/>
    </row>
    <row r="313" spans="1:9" s="1" customFormat="1" ht="22.5" x14ac:dyDescent="0.3">
      <c r="A313" s="89" t="s">
        <v>2</v>
      </c>
      <c r="B313" s="89"/>
      <c r="C313" s="89"/>
      <c r="D313" s="89"/>
      <c r="E313" s="89"/>
      <c r="F313" s="89"/>
    </row>
    <row r="314" spans="1:9" s="1" customFormat="1" ht="22.5" x14ac:dyDescent="0.3">
      <c r="A314" s="38"/>
      <c r="B314" s="38"/>
      <c r="C314" s="38"/>
      <c r="D314" s="38"/>
      <c r="E314" s="38"/>
      <c r="F314" s="38"/>
    </row>
    <row r="315" spans="1:9" s="1" customFormat="1" ht="28.5" x14ac:dyDescent="0.25">
      <c r="A315" s="17" t="s">
        <v>3</v>
      </c>
      <c r="B315" s="17" t="s">
        <v>4</v>
      </c>
      <c r="C315" s="18" t="s">
        <v>5</v>
      </c>
      <c r="D315" s="17" t="s">
        <v>6</v>
      </c>
      <c r="E315" s="19" t="s">
        <v>7</v>
      </c>
      <c r="F315" s="17" t="s">
        <v>8</v>
      </c>
    </row>
    <row r="316" spans="1:9" s="1" customFormat="1" x14ac:dyDescent="0.25">
      <c r="A316" s="58">
        <v>1</v>
      </c>
      <c r="B316" s="10" t="s">
        <v>2540</v>
      </c>
      <c r="C316" s="30" t="s">
        <v>2541</v>
      </c>
      <c r="D316" s="29" t="s">
        <v>2833</v>
      </c>
      <c r="E316" s="27">
        <v>640000</v>
      </c>
      <c r="F316" s="17"/>
      <c r="I316" s="27">
        <v>640000</v>
      </c>
    </row>
    <row r="317" spans="1:9" s="1" customFormat="1" x14ac:dyDescent="0.25">
      <c r="A317" s="58">
        <v>2</v>
      </c>
      <c r="B317" s="10" t="s">
        <v>2670</v>
      </c>
      <c r="C317" s="30" t="s">
        <v>2542</v>
      </c>
      <c r="D317" s="29" t="s">
        <v>2829</v>
      </c>
      <c r="E317" s="27">
        <v>480000</v>
      </c>
      <c r="F317" s="17"/>
      <c r="I317" s="27">
        <v>480000</v>
      </c>
    </row>
    <row r="318" spans="1:9" s="1" customFormat="1" x14ac:dyDescent="0.25">
      <c r="A318" s="58">
        <v>3</v>
      </c>
      <c r="B318" s="10" t="s">
        <v>2671</v>
      </c>
      <c r="C318" s="30" t="s">
        <v>2543</v>
      </c>
      <c r="D318" s="29" t="s">
        <v>2829</v>
      </c>
      <c r="E318" s="27">
        <v>480000</v>
      </c>
      <c r="F318" s="17"/>
      <c r="I318" s="27">
        <v>480000</v>
      </c>
    </row>
    <row r="319" spans="1:9" s="1" customFormat="1" x14ac:dyDescent="0.25">
      <c r="A319" s="58">
        <v>4</v>
      </c>
      <c r="B319" s="10" t="s">
        <v>2672</v>
      </c>
      <c r="C319" s="30" t="s">
        <v>2544</v>
      </c>
      <c r="D319" s="29" t="s">
        <v>2829</v>
      </c>
      <c r="E319" s="27">
        <v>480000</v>
      </c>
      <c r="F319" s="17"/>
      <c r="I319" s="27">
        <v>480000</v>
      </c>
    </row>
    <row r="320" spans="1:9" s="1" customFormat="1" x14ac:dyDescent="0.25">
      <c r="A320" s="58">
        <v>5</v>
      </c>
      <c r="B320" s="10" t="s">
        <v>2673</v>
      </c>
      <c r="C320" s="30" t="s">
        <v>2545</v>
      </c>
      <c r="D320" s="29" t="s">
        <v>2829</v>
      </c>
      <c r="E320" s="27">
        <v>480000</v>
      </c>
      <c r="F320" s="17"/>
      <c r="I320" s="27">
        <v>480000</v>
      </c>
    </row>
    <row r="321" spans="1:9" s="1" customFormat="1" x14ac:dyDescent="0.25">
      <c r="A321" s="58">
        <v>6</v>
      </c>
      <c r="B321" s="10" t="s">
        <v>2674</v>
      </c>
      <c r="C321" s="30" t="s">
        <v>2826</v>
      </c>
      <c r="D321" s="29" t="s">
        <v>2829</v>
      </c>
      <c r="E321" s="27">
        <v>480000</v>
      </c>
      <c r="F321" s="17"/>
      <c r="I321" s="27">
        <v>480000</v>
      </c>
    </row>
    <row r="322" spans="1:9" s="1" customFormat="1" x14ac:dyDescent="0.25">
      <c r="A322" s="58">
        <v>7</v>
      </c>
      <c r="B322" s="10" t="s">
        <v>2675</v>
      </c>
      <c r="C322" s="30" t="s">
        <v>2546</v>
      </c>
      <c r="D322" s="29" t="s">
        <v>2829</v>
      </c>
      <c r="E322" s="27">
        <v>480000</v>
      </c>
      <c r="F322" s="17"/>
      <c r="I322" s="27">
        <v>480000</v>
      </c>
    </row>
    <row r="323" spans="1:9" s="1" customFormat="1" x14ac:dyDescent="0.25">
      <c r="A323" s="58">
        <v>8</v>
      </c>
      <c r="B323" s="10" t="s">
        <v>2676</v>
      </c>
      <c r="C323" s="30" t="s">
        <v>190</v>
      </c>
      <c r="D323" s="29" t="s">
        <v>2833</v>
      </c>
      <c r="E323" s="27">
        <v>640000</v>
      </c>
      <c r="F323" s="17"/>
      <c r="I323" s="27">
        <v>640000</v>
      </c>
    </row>
    <row r="324" spans="1:9" s="1" customFormat="1" x14ac:dyDescent="0.25">
      <c r="A324" s="58">
        <v>9</v>
      </c>
      <c r="B324" s="10" t="s">
        <v>2677</v>
      </c>
      <c r="C324" s="30" t="s">
        <v>190</v>
      </c>
      <c r="D324" s="29" t="s">
        <v>2829</v>
      </c>
      <c r="E324" s="27">
        <v>480000</v>
      </c>
      <c r="F324" s="17"/>
      <c r="I324" s="27">
        <v>480000</v>
      </c>
    </row>
    <row r="325" spans="1:9" s="1" customFormat="1" x14ac:dyDescent="0.25">
      <c r="A325" s="58">
        <v>10</v>
      </c>
      <c r="B325" s="10" t="s">
        <v>2678</v>
      </c>
      <c r="C325" s="30" t="s">
        <v>2547</v>
      </c>
      <c r="D325" s="29" t="s">
        <v>2833</v>
      </c>
      <c r="E325" s="27">
        <v>640000</v>
      </c>
      <c r="F325" s="17"/>
      <c r="I325" s="27">
        <v>640000</v>
      </c>
    </row>
    <row r="326" spans="1:9" s="1" customFormat="1" x14ac:dyDescent="0.25">
      <c r="A326" s="58">
        <v>11</v>
      </c>
      <c r="B326" s="10" t="s">
        <v>2679</v>
      </c>
      <c r="C326" s="30" t="s">
        <v>2548</v>
      </c>
      <c r="D326" s="29" t="s">
        <v>2829</v>
      </c>
      <c r="E326" s="27">
        <v>480000</v>
      </c>
      <c r="F326" s="17"/>
      <c r="I326" s="27">
        <v>480000</v>
      </c>
    </row>
    <row r="327" spans="1:9" s="1" customFormat="1" x14ac:dyDescent="0.25">
      <c r="A327" s="58">
        <v>12</v>
      </c>
      <c r="B327" s="10" t="s">
        <v>2680</v>
      </c>
      <c r="C327" s="30" t="s">
        <v>2549</v>
      </c>
      <c r="D327" s="29" t="s">
        <v>2829</v>
      </c>
      <c r="E327" s="27">
        <v>480000</v>
      </c>
      <c r="F327" s="17"/>
      <c r="I327" s="27">
        <v>480000</v>
      </c>
    </row>
    <row r="328" spans="1:9" s="1" customFormat="1" x14ac:dyDescent="0.25">
      <c r="A328" s="58">
        <v>13</v>
      </c>
      <c r="B328" s="10" t="s">
        <v>2681</v>
      </c>
      <c r="C328" s="30" t="s">
        <v>2550</v>
      </c>
      <c r="D328" s="29" t="s">
        <v>2833</v>
      </c>
      <c r="E328" s="27">
        <v>640000</v>
      </c>
      <c r="F328" s="17"/>
      <c r="I328" s="27">
        <v>640000</v>
      </c>
    </row>
    <row r="329" spans="1:9" s="1" customFormat="1" x14ac:dyDescent="0.25">
      <c r="A329" s="58">
        <v>14</v>
      </c>
      <c r="B329" s="10" t="s">
        <v>2682</v>
      </c>
      <c r="C329" s="30" t="s">
        <v>2551</v>
      </c>
      <c r="D329" s="29" t="s">
        <v>2829</v>
      </c>
      <c r="E329" s="27">
        <v>480000</v>
      </c>
      <c r="F329" s="17"/>
      <c r="I329" s="27">
        <v>480000</v>
      </c>
    </row>
    <row r="330" spans="1:9" s="1" customFormat="1" x14ac:dyDescent="0.25">
      <c r="A330" s="58">
        <v>15</v>
      </c>
      <c r="B330" s="10" t="s">
        <v>2683</v>
      </c>
      <c r="C330" s="30" t="s">
        <v>2552</v>
      </c>
      <c r="D330" s="29" t="s">
        <v>2829</v>
      </c>
      <c r="E330" s="27">
        <v>480000</v>
      </c>
      <c r="F330" s="17"/>
      <c r="I330" s="27">
        <v>480000</v>
      </c>
    </row>
    <row r="331" spans="1:9" s="1" customFormat="1" x14ac:dyDescent="0.25">
      <c r="A331" s="58">
        <v>16</v>
      </c>
      <c r="B331" s="10" t="s">
        <v>2684</v>
      </c>
      <c r="C331" s="30" t="s">
        <v>2553</v>
      </c>
      <c r="D331" s="29" t="s">
        <v>2829</v>
      </c>
      <c r="E331" s="27">
        <v>480000</v>
      </c>
      <c r="F331" s="17"/>
      <c r="I331" s="27">
        <v>480000</v>
      </c>
    </row>
    <row r="332" spans="1:9" s="1" customFormat="1" x14ac:dyDescent="0.25">
      <c r="A332" s="58">
        <v>17</v>
      </c>
      <c r="B332" s="10" t="s">
        <v>2685</v>
      </c>
      <c r="C332" s="30" t="s">
        <v>2554</v>
      </c>
      <c r="D332" s="29" t="s">
        <v>2829</v>
      </c>
      <c r="E332" s="27">
        <v>480000</v>
      </c>
      <c r="F332" s="17"/>
      <c r="I332" s="27">
        <v>480000</v>
      </c>
    </row>
    <row r="333" spans="1:9" s="1" customFormat="1" x14ac:dyDescent="0.25">
      <c r="A333" s="58">
        <v>18</v>
      </c>
      <c r="B333" s="10" t="s">
        <v>2686</v>
      </c>
      <c r="C333" s="30" t="s">
        <v>2555</v>
      </c>
      <c r="D333" s="29" t="s">
        <v>2829</v>
      </c>
      <c r="E333" s="27">
        <v>480000</v>
      </c>
      <c r="F333" s="17"/>
      <c r="I333" s="27">
        <v>480000</v>
      </c>
    </row>
    <row r="334" spans="1:9" s="1" customFormat="1" x14ac:dyDescent="0.25">
      <c r="A334" s="58">
        <v>19</v>
      </c>
      <c r="B334" s="10" t="s">
        <v>2687</v>
      </c>
      <c r="C334" s="30" t="s">
        <v>2556</v>
      </c>
      <c r="D334" s="29" t="s">
        <v>2829</v>
      </c>
      <c r="E334" s="27">
        <v>480000</v>
      </c>
      <c r="F334" s="17"/>
      <c r="I334" s="27">
        <v>480000</v>
      </c>
    </row>
    <row r="335" spans="1:9" s="1" customFormat="1" x14ac:dyDescent="0.25">
      <c r="A335" s="58">
        <v>20</v>
      </c>
      <c r="B335" s="10" t="s">
        <v>2688</v>
      </c>
      <c r="C335" s="30" t="s">
        <v>2557</v>
      </c>
      <c r="D335" s="29" t="s">
        <v>2074</v>
      </c>
      <c r="E335" s="27">
        <v>400000</v>
      </c>
      <c r="F335" s="17"/>
      <c r="I335" s="27">
        <v>400000</v>
      </c>
    </row>
    <row r="336" spans="1:9" s="1" customFormat="1" x14ac:dyDescent="0.25">
      <c r="A336" s="58">
        <v>21</v>
      </c>
      <c r="B336" s="10" t="s">
        <v>2689</v>
      </c>
      <c r="C336" s="30" t="s">
        <v>2558</v>
      </c>
      <c r="D336" s="29" t="s">
        <v>2833</v>
      </c>
      <c r="E336" s="27">
        <v>640000</v>
      </c>
      <c r="F336" s="17"/>
      <c r="I336" s="27">
        <v>640000</v>
      </c>
    </row>
    <row r="337" spans="1:9" s="1" customFormat="1" x14ac:dyDescent="0.25">
      <c r="A337" s="58">
        <v>22</v>
      </c>
      <c r="B337" s="10" t="s">
        <v>2690</v>
      </c>
      <c r="C337" s="30" t="s">
        <v>1114</v>
      </c>
      <c r="D337" s="29" t="s">
        <v>2830</v>
      </c>
      <c r="E337" s="27">
        <v>430000</v>
      </c>
      <c r="F337" s="17" t="s">
        <v>2828</v>
      </c>
      <c r="I337" s="27">
        <v>430000</v>
      </c>
    </row>
    <row r="338" spans="1:9" s="1" customFormat="1" x14ac:dyDescent="0.25">
      <c r="A338" s="58">
        <v>23</v>
      </c>
      <c r="B338" s="10" t="s">
        <v>2691</v>
      </c>
      <c r="C338" s="30" t="s">
        <v>2825</v>
      </c>
      <c r="D338" s="29" t="s">
        <v>2829</v>
      </c>
      <c r="E338" s="27">
        <v>480000</v>
      </c>
      <c r="F338" s="17"/>
      <c r="I338" s="27">
        <v>480000</v>
      </c>
    </row>
    <row r="339" spans="1:9" s="1" customFormat="1" x14ac:dyDescent="0.25">
      <c r="A339" s="58">
        <v>24</v>
      </c>
      <c r="B339" s="10" t="s">
        <v>2692</v>
      </c>
      <c r="C339" s="30" t="s">
        <v>2559</v>
      </c>
      <c r="D339" s="29" t="s">
        <v>2829</v>
      </c>
      <c r="E339" s="27">
        <v>480000</v>
      </c>
      <c r="F339" s="17"/>
      <c r="I339" s="27">
        <v>480000</v>
      </c>
    </row>
    <row r="340" spans="1:9" s="1" customFormat="1" x14ac:dyDescent="0.25">
      <c r="A340" s="58">
        <v>25</v>
      </c>
      <c r="B340" s="10" t="s">
        <v>2693</v>
      </c>
      <c r="C340" s="30" t="s">
        <v>2560</v>
      </c>
      <c r="D340" s="29" t="s">
        <v>2829</v>
      </c>
      <c r="E340" s="27">
        <v>480000</v>
      </c>
      <c r="F340" s="17"/>
      <c r="H340" s="27">
        <v>480000</v>
      </c>
    </row>
    <row r="341" spans="1:9" s="1" customFormat="1" x14ac:dyDescent="0.25">
      <c r="A341" s="58">
        <v>26</v>
      </c>
      <c r="B341" s="10" t="s">
        <v>2694</v>
      </c>
      <c r="C341" s="30" t="s">
        <v>2561</v>
      </c>
      <c r="D341" s="29" t="s">
        <v>66</v>
      </c>
      <c r="E341" s="27">
        <v>150000</v>
      </c>
      <c r="F341" s="17"/>
      <c r="H341" s="27">
        <v>150000</v>
      </c>
    </row>
    <row r="342" spans="1:9" s="1" customFormat="1" x14ac:dyDescent="0.25">
      <c r="A342" s="58">
        <v>27</v>
      </c>
      <c r="B342" s="10" t="s">
        <v>2695</v>
      </c>
      <c r="C342" s="30" t="s">
        <v>2562</v>
      </c>
      <c r="D342" s="29" t="s">
        <v>2833</v>
      </c>
      <c r="E342" s="27">
        <v>640000</v>
      </c>
      <c r="F342" s="17"/>
      <c r="H342" s="27">
        <v>640000</v>
      </c>
    </row>
    <row r="343" spans="1:9" s="1" customFormat="1" x14ac:dyDescent="0.25">
      <c r="A343" s="58">
        <v>28</v>
      </c>
      <c r="B343" s="10" t="s">
        <v>2696</v>
      </c>
      <c r="C343" s="30" t="s">
        <v>1857</v>
      </c>
      <c r="D343" s="29" t="s">
        <v>2833</v>
      </c>
      <c r="E343" s="27">
        <v>640000</v>
      </c>
      <c r="F343" s="17"/>
      <c r="H343" s="27">
        <v>640000</v>
      </c>
    </row>
    <row r="344" spans="1:9" s="1" customFormat="1" x14ac:dyDescent="0.25">
      <c r="A344" s="58">
        <v>29</v>
      </c>
      <c r="B344" s="10" t="s">
        <v>2697</v>
      </c>
      <c r="C344" s="30" t="s">
        <v>2563</v>
      </c>
      <c r="D344" s="29" t="s">
        <v>2829</v>
      </c>
      <c r="E344" s="27">
        <v>480000</v>
      </c>
      <c r="F344" s="17"/>
      <c r="H344" s="27">
        <v>480000</v>
      </c>
    </row>
    <row r="345" spans="1:9" s="1" customFormat="1" x14ac:dyDescent="0.25">
      <c r="A345" s="58">
        <v>30</v>
      </c>
      <c r="B345" s="10" t="s">
        <v>2698</v>
      </c>
      <c r="C345" s="30" t="s">
        <v>417</v>
      </c>
      <c r="D345" s="29" t="s">
        <v>2829</v>
      </c>
      <c r="E345" s="27">
        <v>480000</v>
      </c>
      <c r="F345" s="17"/>
      <c r="H345" s="27">
        <v>480000</v>
      </c>
    </row>
    <row r="346" spans="1:9" s="1" customFormat="1" x14ac:dyDescent="0.25">
      <c r="A346" s="58">
        <v>31</v>
      </c>
      <c r="B346" s="10" t="s">
        <v>2699</v>
      </c>
      <c r="C346" s="30" t="s">
        <v>2564</v>
      </c>
      <c r="D346" s="29" t="s">
        <v>66</v>
      </c>
      <c r="E346" s="27">
        <v>150000</v>
      </c>
      <c r="F346" s="17"/>
      <c r="H346" s="27">
        <v>150000</v>
      </c>
    </row>
    <row r="347" spans="1:9" s="1" customFormat="1" x14ac:dyDescent="0.25">
      <c r="A347" s="58">
        <v>32</v>
      </c>
      <c r="B347" s="10" t="s">
        <v>2700</v>
      </c>
      <c r="C347" s="30" t="s">
        <v>2565</v>
      </c>
      <c r="D347" s="29" t="s">
        <v>2829</v>
      </c>
      <c r="E347" s="27">
        <v>480000</v>
      </c>
      <c r="F347" s="17"/>
      <c r="H347" s="27">
        <v>480000</v>
      </c>
    </row>
    <row r="348" spans="1:9" s="1" customFormat="1" x14ac:dyDescent="0.25">
      <c r="A348" s="58">
        <v>33</v>
      </c>
      <c r="B348" s="10" t="s">
        <v>2701</v>
      </c>
      <c r="C348" s="30" t="s">
        <v>2566</v>
      </c>
      <c r="D348" s="29" t="s">
        <v>2829</v>
      </c>
      <c r="E348" s="27">
        <v>480000</v>
      </c>
      <c r="F348" s="17"/>
      <c r="H348" s="27">
        <v>480000</v>
      </c>
    </row>
    <row r="349" spans="1:9" s="1" customFormat="1" x14ac:dyDescent="0.25">
      <c r="A349" s="58">
        <v>34</v>
      </c>
      <c r="B349" s="10" t="s">
        <v>2702</v>
      </c>
      <c r="C349" s="30" t="s">
        <v>2567</v>
      </c>
      <c r="D349" s="29" t="s">
        <v>2829</v>
      </c>
      <c r="E349" s="27">
        <v>480000</v>
      </c>
      <c r="F349" s="17"/>
      <c r="H349" s="27">
        <v>480000</v>
      </c>
    </row>
    <row r="350" spans="1:9" s="1" customFormat="1" x14ac:dyDescent="0.25">
      <c r="A350" s="58">
        <v>35</v>
      </c>
      <c r="B350" s="10" t="s">
        <v>2703</v>
      </c>
      <c r="C350" s="30" t="s">
        <v>2568</v>
      </c>
      <c r="D350" s="29" t="s">
        <v>2829</v>
      </c>
      <c r="E350" s="27">
        <v>480000</v>
      </c>
      <c r="F350" s="17"/>
      <c r="H350" s="27">
        <v>480000</v>
      </c>
    </row>
    <row r="351" spans="1:9" s="1" customFormat="1" x14ac:dyDescent="0.25">
      <c r="A351" s="58">
        <v>36</v>
      </c>
      <c r="B351" s="10" t="s">
        <v>2704</v>
      </c>
      <c r="C351" s="30" t="s">
        <v>2569</v>
      </c>
      <c r="D351" s="29" t="s">
        <v>2829</v>
      </c>
      <c r="E351" s="27">
        <v>480000</v>
      </c>
      <c r="F351" s="17"/>
      <c r="H351" s="27">
        <v>480000</v>
      </c>
    </row>
    <row r="352" spans="1:9" s="1" customFormat="1" x14ac:dyDescent="0.25">
      <c r="A352" s="58">
        <v>37</v>
      </c>
      <c r="B352" s="10" t="s">
        <v>2705</v>
      </c>
      <c r="C352" s="30" t="s">
        <v>2570</v>
      </c>
      <c r="D352" s="29" t="s">
        <v>2829</v>
      </c>
      <c r="E352" s="27">
        <v>480000</v>
      </c>
      <c r="F352" s="17"/>
      <c r="H352" s="27">
        <v>480000</v>
      </c>
    </row>
    <row r="353" spans="1:9" s="1" customFormat="1" x14ac:dyDescent="0.25">
      <c r="A353" s="58">
        <v>38</v>
      </c>
      <c r="B353" s="10" t="s">
        <v>2706</v>
      </c>
      <c r="C353" s="30" t="s">
        <v>2571</v>
      </c>
      <c r="D353" s="29" t="s">
        <v>2833</v>
      </c>
      <c r="E353" s="27">
        <v>640000</v>
      </c>
      <c r="F353" s="17"/>
      <c r="H353" s="27">
        <v>640000</v>
      </c>
    </row>
    <row r="354" spans="1:9" s="1" customFormat="1" x14ac:dyDescent="0.25">
      <c r="A354" s="58">
        <v>39</v>
      </c>
      <c r="B354" s="10" t="s">
        <v>2707</v>
      </c>
      <c r="C354" s="30" t="s">
        <v>2571</v>
      </c>
      <c r="D354" s="29" t="s">
        <v>2829</v>
      </c>
      <c r="E354" s="27">
        <v>480000</v>
      </c>
      <c r="F354" s="17"/>
      <c r="H354" s="27">
        <v>480000</v>
      </c>
    </row>
    <row r="355" spans="1:9" s="1" customFormat="1" x14ac:dyDescent="0.25">
      <c r="A355" s="58">
        <v>40</v>
      </c>
      <c r="B355" s="10" t="s">
        <v>2708</v>
      </c>
      <c r="C355" s="30" t="s">
        <v>2571</v>
      </c>
      <c r="D355" s="31" t="s">
        <v>2667</v>
      </c>
      <c r="E355" s="27">
        <v>70000</v>
      </c>
      <c r="F355" s="17"/>
      <c r="H355" s="27">
        <v>70000</v>
      </c>
    </row>
    <row r="356" spans="1:9" s="1" customFormat="1" x14ac:dyDescent="0.25">
      <c r="A356" s="58">
        <v>41</v>
      </c>
      <c r="B356" s="10" t="s">
        <v>2709</v>
      </c>
      <c r="C356" s="30" t="s">
        <v>700</v>
      </c>
      <c r="D356" s="29" t="s">
        <v>2829</v>
      </c>
      <c r="E356" s="27">
        <v>480000</v>
      </c>
      <c r="F356" s="17"/>
      <c r="H356" s="27">
        <v>480000</v>
      </c>
    </row>
    <row r="357" spans="1:9" s="1" customFormat="1" x14ac:dyDescent="0.25">
      <c r="A357" s="58">
        <v>42</v>
      </c>
      <c r="B357" s="10" t="s">
        <v>2710</v>
      </c>
      <c r="C357" s="30" t="s">
        <v>2572</v>
      </c>
      <c r="D357" s="29" t="s">
        <v>2830</v>
      </c>
      <c r="E357" s="27">
        <v>480000</v>
      </c>
      <c r="F357" s="17" t="s">
        <v>2828</v>
      </c>
      <c r="H357" s="27">
        <v>480000</v>
      </c>
    </row>
    <row r="358" spans="1:9" s="1" customFormat="1" x14ac:dyDescent="0.25">
      <c r="A358" s="58">
        <v>43</v>
      </c>
      <c r="B358" s="10" t="s">
        <v>2711</v>
      </c>
      <c r="C358" s="30" t="s">
        <v>2572</v>
      </c>
      <c r="D358" s="31" t="s">
        <v>2667</v>
      </c>
      <c r="E358" s="27">
        <v>70000</v>
      </c>
      <c r="F358" s="17"/>
      <c r="H358" s="27">
        <v>70000</v>
      </c>
    </row>
    <row r="359" spans="1:9" s="1" customFormat="1" x14ac:dyDescent="0.25">
      <c r="A359" s="58">
        <v>44</v>
      </c>
      <c r="B359" s="10" t="s">
        <v>2712</v>
      </c>
      <c r="C359" s="30" t="s">
        <v>2572</v>
      </c>
      <c r="D359" s="29" t="s">
        <v>2833</v>
      </c>
      <c r="E359" s="27">
        <v>640000</v>
      </c>
      <c r="F359" s="17"/>
      <c r="H359" s="27">
        <v>640000</v>
      </c>
    </row>
    <row r="360" spans="1:9" s="1" customFormat="1" x14ac:dyDescent="0.25">
      <c r="A360" s="58">
        <v>45</v>
      </c>
      <c r="B360" s="10" t="s">
        <v>2713</v>
      </c>
      <c r="C360" s="30" t="s">
        <v>2573</v>
      </c>
      <c r="D360" s="29" t="s">
        <v>2830</v>
      </c>
      <c r="E360" s="27">
        <v>480000</v>
      </c>
      <c r="F360" s="17" t="s">
        <v>2828</v>
      </c>
      <c r="H360" s="27">
        <v>480000</v>
      </c>
    </row>
    <row r="361" spans="1:9" s="1" customFormat="1" x14ac:dyDescent="0.25">
      <c r="A361" s="58">
        <v>46</v>
      </c>
      <c r="B361" s="10" t="s">
        <v>2714</v>
      </c>
      <c r="C361" s="30" t="s">
        <v>2574</v>
      </c>
      <c r="D361" s="29" t="s">
        <v>2829</v>
      </c>
      <c r="E361" s="27">
        <v>480000</v>
      </c>
      <c r="F361" s="17"/>
      <c r="H361" s="27">
        <v>480000</v>
      </c>
    </row>
    <row r="362" spans="1:9" s="1" customFormat="1" x14ac:dyDescent="0.25">
      <c r="A362" s="58">
        <v>47</v>
      </c>
      <c r="B362" s="10" t="s">
        <v>2715</v>
      </c>
      <c r="C362" s="30" t="s">
        <v>2575</v>
      </c>
      <c r="D362" s="29" t="s">
        <v>2829</v>
      </c>
      <c r="E362" s="27">
        <v>480000</v>
      </c>
      <c r="F362" s="17"/>
      <c r="H362" s="27">
        <v>480000</v>
      </c>
    </row>
    <row r="363" spans="1:9" s="1" customFormat="1" x14ac:dyDescent="0.25">
      <c r="A363" s="58">
        <v>48</v>
      </c>
      <c r="B363" s="10" t="s">
        <v>2716</v>
      </c>
      <c r="C363" s="30" t="s">
        <v>2576</v>
      </c>
      <c r="D363" s="29" t="s">
        <v>2829</v>
      </c>
      <c r="E363" s="27">
        <v>480000</v>
      </c>
      <c r="F363" s="17"/>
      <c r="H363" s="27">
        <v>480000</v>
      </c>
    </row>
    <row r="364" spans="1:9" s="1" customFormat="1" x14ac:dyDescent="0.25">
      <c r="A364" s="58">
        <v>49</v>
      </c>
      <c r="B364" s="10" t="s">
        <v>2717</v>
      </c>
      <c r="C364" s="30" t="s">
        <v>2577</v>
      </c>
      <c r="D364" s="29" t="s">
        <v>66</v>
      </c>
      <c r="E364" s="27">
        <v>150000</v>
      </c>
      <c r="F364" s="17"/>
      <c r="H364" s="27">
        <v>150000</v>
      </c>
    </row>
    <row r="365" spans="1:9" s="1" customFormat="1" x14ac:dyDescent="0.25">
      <c r="A365" s="58">
        <v>50</v>
      </c>
      <c r="B365" s="10" t="s">
        <v>2718</v>
      </c>
      <c r="C365" s="30" t="s">
        <v>2578</v>
      </c>
      <c r="D365" s="29" t="s">
        <v>2829</v>
      </c>
      <c r="E365" s="27">
        <v>480000</v>
      </c>
      <c r="F365" s="17"/>
      <c r="H365" s="27">
        <v>480000</v>
      </c>
    </row>
    <row r="366" spans="1:9" s="1" customFormat="1" x14ac:dyDescent="0.25">
      <c r="A366" s="58">
        <v>51</v>
      </c>
      <c r="B366" s="10" t="s">
        <v>2719</v>
      </c>
      <c r="C366" s="30" t="s">
        <v>2579</v>
      </c>
      <c r="D366" s="29" t="s">
        <v>2829</v>
      </c>
      <c r="E366" s="27">
        <v>480000</v>
      </c>
      <c r="F366" s="17"/>
      <c r="I366" s="27">
        <v>480000</v>
      </c>
    </row>
    <row r="367" spans="1:9" s="1" customFormat="1" x14ac:dyDescent="0.25">
      <c r="A367" s="58">
        <v>52</v>
      </c>
      <c r="B367" s="10" t="s">
        <v>2720</v>
      </c>
      <c r="C367" s="30" t="s">
        <v>2580</v>
      </c>
      <c r="D367" s="29" t="s">
        <v>2829</v>
      </c>
      <c r="E367" s="27">
        <v>480000</v>
      </c>
      <c r="F367" s="17"/>
      <c r="I367" s="27">
        <v>480000</v>
      </c>
    </row>
    <row r="368" spans="1:9" s="1" customFormat="1" x14ac:dyDescent="0.25">
      <c r="A368" s="58">
        <v>53</v>
      </c>
      <c r="B368" s="10" t="s">
        <v>2721</v>
      </c>
      <c r="C368" s="30" t="s">
        <v>2581</v>
      </c>
      <c r="D368" s="52" t="s">
        <v>2093</v>
      </c>
      <c r="E368" s="27">
        <v>840000</v>
      </c>
      <c r="F368" s="17"/>
      <c r="I368" s="27">
        <v>840000</v>
      </c>
    </row>
    <row r="369" spans="1:9" s="1" customFormat="1" x14ac:dyDescent="0.25">
      <c r="A369" s="58">
        <v>54</v>
      </c>
      <c r="B369" s="10" t="s">
        <v>2722</v>
      </c>
      <c r="C369" s="30" t="s">
        <v>2582</v>
      </c>
      <c r="D369" s="29" t="s">
        <v>2829</v>
      </c>
      <c r="E369" s="27">
        <v>480000</v>
      </c>
      <c r="F369" s="17"/>
      <c r="I369" s="27">
        <v>480000</v>
      </c>
    </row>
    <row r="370" spans="1:9" s="1" customFormat="1" x14ac:dyDescent="0.25">
      <c r="A370" s="58">
        <v>55</v>
      </c>
      <c r="B370" s="10" t="s">
        <v>2723</v>
      </c>
      <c r="C370" s="30" t="s">
        <v>2135</v>
      </c>
      <c r="D370" s="29" t="s">
        <v>2829</v>
      </c>
      <c r="E370" s="27">
        <v>480000</v>
      </c>
      <c r="F370" s="17"/>
      <c r="I370" s="27">
        <v>480000</v>
      </c>
    </row>
    <row r="371" spans="1:9" s="1" customFormat="1" x14ac:dyDescent="0.25">
      <c r="A371" s="58">
        <v>56</v>
      </c>
      <c r="B371" s="10" t="s">
        <v>2724</v>
      </c>
      <c r="C371" s="30" t="s">
        <v>2210</v>
      </c>
      <c r="D371" s="29" t="s">
        <v>2833</v>
      </c>
      <c r="E371" s="27">
        <v>640000</v>
      </c>
      <c r="F371" s="17"/>
      <c r="I371" s="27">
        <v>640000</v>
      </c>
    </row>
    <row r="372" spans="1:9" s="1" customFormat="1" x14ac:dyDescent="0.25">
      <c r="A372" s="58">
        <v>57</v>
      </c>
      <c r="B372" s="10" t="s">
        <v>2725</v>
      </c>
      <c r="C372" s="30" t="s">
        <v>2583</v>
      </c>
      <c r="D372" s="29" t="s">
        <v>2831</v>
      </c>
      <c r="E372" s="27">
        <v>430000</v>
      </c>
      <c r="F372" s="17" t="s">
        <v>2828</v>
      </c>
      <c r="I372" s="27">
        <v>430000</v>
      </c>
    </row>
    <row r="373" spans="1:9" s="1" customFormat="1" x14ac:dyDescent="0.25">
      <c r="A373" s="58">
        <v>58</v>
      </c>
      <c r="B373" s="10" t="s">
        <v>2726</v>
      </c>
      <c r="C373" s="30" t="s">
        <v>2584</v>
      </c>
      <c r="D373" s="29" t="s">
        <v>2831</v>
      </c>
      <c r="E373" s="27">
        <v>430000</v>
      </c>
      <c r="F373" s="17" t="s">
        <v>2828</v>
      </c>
      <c r="I373" s="27">
        <v>430000</v>
      </c>
    </row>
    <row r="374" spans="1:9" s="1" customFormat="1" x14ac:dyDescent="0.25">
      <c r="A374" s="58">
        <v>59</v>
      </c>
      <c r="B374" s="10" t="s">
        <v>2727</v>
      </c>
      <c r="C374" s="30" t="s">
        <v>2585</v>
      </c>
      <c r="D374" s="29" t="s">
        <v>2831</v>
      </c>
      <c r="E374" s="27">
        <v>430000</v>
      </c>
      <c r="F374" s="17" t="s">
        <v>2828</v>
      </c>
      <c r="I374" s="27">
        <v>430000</v>
      </c>
    </row>
    <row r="375" spans="1:9" s="1" customFormat="1" x14ac:dyDescent="0.25">
      <c r="A375" s="58">
        <v>60</v>
      </c>
      <c r="B375" s="10" t="s">
        <v>2728</v>
      </c>
      <c r="C375" s="30" t="s">
        <v>2586</v>
      </c>
      <c r="D375" s="29" t="s">
        <v>2831</v>
      </c>
      <c r="E375" s="27">
        <v>430000</v>
      </c>
      <c r="F375" s="17" t="s">
        <v>2828</v>
      </c>
      <c r="I375" s="27">
        <v>430000</v>
      </c>
    </row>
    <row r="376" spans="1:9" s="1" customFormat="1" x14ac:dyDescent="0.25">
      <c r="A376" s="58">
        <v>61</v>
      </c>
      <c r="B376" s="10" t="s">
        <v>2729</v>
      </c>
      <c r="C376" s="30" t="s">
        <v>2587</v>
      </c>
      <c r="D376" s="29" t="s">
        <v>2831</v>
      </c>
      <c r="E376" s="27">
        <v>430000</v>
      </c>
      <c r="F376" s="17" t="s">
        <v>2828</v>
      </c>
      <c r="I376" s="27">
        <v>430000</v>
      </c>
    </row>
    <row r="377" spans="1:9" s="1" customFormat="1" x14ac:dyDescent="0.25">
      <c r="A377" s="58">
        <v>62</v>
      </c>
      <c r="B377" s="10" t="s">
        <v>2730</v>
      </c>
      <c r="C377" s="30" t="s">
        <v>2588</v>
      </c>
      <c r="D377" s="29" t="s">
        <v>2831</v>
      </c>
      <c r="E377" s="27">
        <v>430000</v>
      </c>
      <c r="F377" s="17" t="s">
        <v>2828</v>
      </c>
      <c r="I377" s="27">
        <v>430000</v>
      </c>
    </row>
    <row r="378" spans="1:9" s="1" customFormat="1" x14ac:dyDescent="0.25">
      <c r="A378" s="58">
        <v>63</v>
      </c>
      <c r="B378" s="10" t="s">
        <v>2731</v>
      </c>
      <c r="C378" s="30" t="s">
        <v>2589</v>
      </c>
      <c r="D378" s="29" t="s">
        <v>2829</v>
      </c>
      <c r="E378" s="27">
        <v>480000</v>
      </c>
      <c r="F378" s="9"/>
      <c r="I378" s="27">
        <v>480000</v>
      </c>
    </row>
    <row r="379" spans="1:9" s="1" customFormat="1" x14ac:dyDescent="0.25">
      <c r="A379" s="58">
        <v>64</v>
      </c>
      <c r="B379" s="10" t="s">
        <v>2732</v>
      </c>
      <c r="C379" s="30" t="s">
        <v>2590</v>
      </c>
      <c r="D379" s="29" t="s">
        <v>2829</v>
      </c>
      <c r="E379" s="27">
        <v>480000</v>
      </c>
      <c r="F379" s="9"/>
      <c r="I379" s="27">
        <v>480000</v>
      </c>
    </row>
    <row r="380" spans="1:9" s="1" customFormat="1" x14ac:dyDescent="0.25">
      <c r="A380" s="58">
        <v>65</v>
      </c>
      <c r="B380" s="10" t="s">
        <v>2733</v>
      </c>
      <c r="C380" s="30" t="s">
        <v>2591</v>
      </c>
      <c r="D380" s="29" t="s">
        <v>2829</v>
      </c>
      <c r="E380" s="27">
        <v>480000</v>
      </c>
      <c r="F380" s="9"/>
      <c r="I380" s="27">
        <v>480000</v>
      </c>
    </row>
    <row r="381" spans="1:9" s="1" customFormat="1" x14ac:dyDescent="0.25">
      <c r="A381" s="58">
        <v>66</v>
      </c>
      <c r="B381" s="10" t="s">
        <v>2734</v>
      </c>
      <c r="C381" s="30" t="s">
        <v>2592</v>
      </c>
      <c r="D381" s="29" t="s">
        <v>2829</v>
      </c>
      <c r="E381" s="27">
        <v>480000</v>
      </c>
      <c r="F381" s="9"/>
      <c r="I381" s="27">
        <v>480000</v>
      </c>
    </row>
    <row r="382" spans="1:9" s="1" customFormat="1" x14ac:dyDescent="0.25">
      <c r="A382" s="58">
        <v>67</v>
      </c>
      <c r="B382" s="10" t="s">
        <v>2735</v>
      </c>
      <c r="C382" s="30" t="s">
        <v>2593</v>
      </c>
      <c r="D382" s="29" t="s">
        <v>2829</v>
      </c>
      <c r="E382" s="27">
        <v>480000</v>
      </c>
      <c r="F382" s="9"/>
      <c r="I382" s="27">
        <v>480000</v>
      </c>
    </row>
    <row r="383" spans="1:9" s="1" customFormat="1" x14ac:dyDescent="0.25">
      <c r="A383" s="58">
        <v>68</v>
      </c>
      <c r="B383" s="10" t="s">
        <v>2736</v>
      </c>
      <c r="C383" s="30" t="s">
        <v>2594</v>
      </c>
      <c r="D383" s="29" t="s">
        <v>66</v>
      </c>
      <c r="E383" s="27">
        <v>150000</v>
      </c>
      <c r="F383" s="9"/>
      <c r="I383" s="27">
        <v>150000</v>
      </c>
    </row>
    <row r="384" spans="1:9" s="1" customFormat="1" x14ac:dyDescent="0.25">
      <c r="A384" s="58">
        <v>69</v>
      </c>
      <c r="B384" s="10" t="s">
        <v>2737</v>
      </c>
      <c r="C384" s="30" t="s">
        <v>2595</v>
      </c>
      <c r="D384" s="29" t="s">
        <v>2829</v>
      </c>
      <c r="E384" s="27">
        <v>480000</v>
      </c>
      <c r="F384" s="9"/>
      <c r="I384" s="27">
        <v>480000</v>
      </c>
    </row>
    <row r="385" spans="1:9" s="1" customFormat="1" x14ac:dyDescent="0.25">
      <c r="A385" s="58">
        <v>70</v>
      </c>
      <c r="B385" s="10" t="s">
        <v>2738</v>
      </c>
      <c r="C385" s="30" t="s">
        <v>1856</v>
      </c>
      <c r="D385" s="29" t="s">
        <v>2829</v>
      </c>
      <c r="E385" s="27">
        <v>430000</v>
      </c>
      <c r="F385" s="9"/>
      <c r="I385" s="27">
        <v>430000</v>
      </c>
    </row>
    <row r="386" spans="1:9" s="1" customFormat="1" x14ac:dyDescent="0.25">
      <c r="A386" s="58">
        <v>71</v>
      </c>
      <c r="B386" s="10" t="s">
        <v>2739</v>
      </c>
      <c r="C386" s="30" t="s">
        <v>2596</v>
      </c>
      <c r="D386" s="29" t="s">
        <v>2829</v>
      </c>
      <c r="E386" s="27">
        <v>480000</v>
      </c>
      <c r="F386" s="9"/>
      <c r="I386" s="27">
        <v>480000</v>
      </c>
    </row>
    <row r="387" spans="1:9" s="1" customFormat="1" x14ac:dyDescent="0.25">
      <c r="A387" s="58">
        <v>72</v>
      </c>
      <c r="B387" s="10" t="s">
        <v>2740</v>
      </c>
      <c r="C387" s="30" t="s">
        <v>2597</v>
      </c>
      <c r="D387" s="29" t="s">
        <v>2829</v>
      </c>
      <c r="E387" s="27">
        <v>480000</v>
      </c>
      <c r="F387" s="9"/>
      <c r="I387" s="27">
        <v>480000</v>
      </c>
    </row>
    <row r="388" spans="1:9" s="1" customFormat="1" x14ac:dyDescent="0.25">
      <c r="A388" s="58">
        <v>73</v>
      </c>
      <c r="B388" s="10" t="s">
        <v>2741</v>
      </c>
      <c r="C388" s="30" t="s">
        <v>2598</v>
      </c>
      <c r="D388" s="31" t="s">
        <v>2667</v>
      </c>
      <c r="E388" s="27">
        <v>70000</v>
      </c>
      <c r="F388" s="9"/>
      <c r="I388" s="27">
        <v>70000</v>
      </c>
    </row>
    <row r="389" spans="1:9" s="1" customFormat="1" x14ac:dyDescent="0.25">
      <c r="A389" s="58">
        <v>74</v>
      </c>
      <c r="B389" s="10" t="s">
        <v>2742</v>
      </c>
      <c r="C389" s="30" t="s">
        <v>2599</v>
      </c>
      <c r="D389" s="31" t="s">
        <v>2667</v>
      </c>
      <c r="E389" s="27">
        <v>70000</v>
      </c>
      <c r="F389" s="9"/>
      <c r="I389" s="27">
        <v>70000</v>
      </c>
    </row>
    <row r="390" spans="1:9" s="1" customFormat="1" x14ac:dyDescent="0.25">
      <c r="A390" s="58">
        <v>75</v>
      </c>
      <c r="B390" s="10" t="s">
        <v>2743</v>
      </c>
      <c r="C390" s="30" t="s">
        <v>2599</v>
      </c>
      <c r="D390" s="29" t="s">
        <v>2829</v>
      </c>
      <c r="E390" s="27">
        <v>430000</v>
      </c>
      <c r="F390" s="9"/>
      <c r="I390" s="27">
        <v>430000</v>
      </c>
    </row>
    <row r="391" spans="1:9" s="1" customFormat="1" x14ac:dyDescent="0.25">
      <c r="A391" s="58">
        <v>76</v>
      </c>
      <c r="B391" s="10" t="s">
        <v>2744</v>
      </c>
      <c r="C391" s="30" t="s">
        <v>2598</v>
      </c>
      <c r="D391" s="29" t="s">
        <v>2829</v>
      </c>
      <c r="E391" s="27">
        <v>430000</v>
      </c>
      <c r="F391" s="9"/>
      <c r="I391" s="27">
        <v>430000</v>
      </c>
    </row>
    <row r="392" spans="1:9" s="1" customFormat="1" x14ac:dyDescent="0.25">
      <c r="A392" s="58">
        <v>77</v>
      </c>
      <c r="B392" s="10" t="s">
        <v>2745</v>
      </c>
      <c r="C392" s="30" t="s">
        <v>2600</v>
      </c>
      <c r="D392" s="29" t="s">
        <v>2829</v>
      </c>
      <c r="E392" s="27">
        <v>480000</v>
      </c>
      <c r="F392" s="9"/>
      <c r="I392" s="27">
        <v>480000</v>
      </c>
    </row>
    <row r="393" spans="1:9" s="1" customFormat="1" x14ac:dyDescent="0.25">
      <c r="A393" s="58">
        <v>78</v>
      </c>
      <c r="B393" s="10" t="s">
        <v>2746</v>
      </c>
      <c r="C393" s="30" t="s">
        <v>2824</v>
      </c>
      <c r="D393" s="29" t="s">
        <v>2829</v>
      </c>
      <c r="E393" s="27">
        <v>480000</v>
      </c>
      <c r="F393" s="9"/>
      <c r="I393" s="27">
        <v>480000</v>
      </c>
    </row>
    <row r="394" spans="1:9" s="1" customFormat="1" x14ac:dyDescent="0.25">
      <c r="A394" s="58">
        <v>79</v>
      </c>
      <c r="B394" s="10" t="s">
        <v>2747</v>
      </c>
      <c r="C394" s="30" t="s">
        <v>674</v>
      </c>
      <c r="D394" s="29" t="s">
        <v>2829</v>
      </c>
      <c r="E394" s="27">
        <v>480000</v>
      </c>
      <c r="F394" s="9"/>
      <c r="I394" s="27">
        <v>480000</v>
      </c>
    </row>
    <row r="395" spans="1:9" s="1" customFormat="1" x14ac:dyDescent="0.25">
      <c r="A395" s="58">
        <v>80</v>
      </c>
      <c r="B395" s="10" t="s">
        <v>2748</v>
      </c>
      <c r="C395" s="30" t="s">
        <v>2601</v>
      </c>
      <c r="D395" s="29" t="s">
        <v>2829</v>
      </c>
      <c r="E395" s="27">
        <v>480000</v>
      </c>
      <c r="F395" s="9"/>
      <c r="I395" s="27">
        <v>480000</v>
      </c>
    </row>
    <row r="396" spans="1:9" s="1" customFormat="1" x14ac:dyDescent="0.25">
      <c r="A396" s="58">
        <v>81</v>
      </c>
      <c r="B396" s="10" t="s">
        <v>2749</v>
      </c>
      <c r="C396" s="30" t="s">
        <v>2602</v>
      </c>
      <c r="D396" s="29" t="s">
        <v>2833</v>
      </c>
      <c r="E396" s="27">
        <v>640000</v>
      </c>
      <c r="F396" s="9"/>
      <c r="H396" s="27">
        <v>640000</v>
      </c>
    </row>
    <row r="397" spans="1:9" s="1" customFormat="1" x14ac:dyDescent="0.25">
      <c r="A397" s="58">
        <v>82</v>
      </c>
      <c r="B397" s="10" t="s">
        <v>2750</v>
      </c>
      <c r="C397" s="30" t="s">
        <v>2603</v>
      </c>
      <c r="D397" s="29" t="s">
        <v>2829</v>
      </c>
      <c r="E397" s="27">
        <v>480000</v>
      </c>
      <c r="F397" s="9"/>
      <c r="H397" s="27">
        <v>480000</v>
      </c>
    </row>
    <row r="398" spans="1:9" s="1" customFormat="1" x14ac:dyDescent="0.25">
      <c r="A398" s="58">
        <v>83</v>
      </c>
      <c r="B398" s="10" t="s">
        <v>2751</v>
      </c>
      <c r="C398" s="30" t="s">
        <v>2604</v>
      </c>
      <c r="D398" s="29" t="s">
        <v>2833</v>
      </c>
      <c r="E398" s="27">
        <v>640000</v>
      </c>
      <c r="F398" s="9"/>
      <c r="H398" s="27">
        <v>640000</v>
      </c>
    </row>
    <row r="399" spans="1:9" s="1" customFormat="1" x14ac:dyDescent="0.25">
      <c r="A399" s="58">
        <v>84</v>
      </c>
      <c r="B399" s="10" t="s">
        <v>2752</v>
      </c>
      <c r="C399" s="30" t="s">
        <v>2605</v>
      </c>
      <c r="D399" s="29" t="s">
        <v>2829</v>
      </c>
      <c r="E399" s="27">
        <v>480000</v>
      </c>
      <c r="F399" s="9"/>
      <c r="H399" s="27">
        <v>480000</v>
      </c>
    </row>
    <row r="400" spans="1:9" s="1" customFormat="1" x14ac:dyDescent="0.25">
      <c r="A400" s="58">
        <v>85</v>
      </c>
      <c r="B400" s="10" t="s">
        <v>2753</v>
      </c>
      <c r="C400" s="30" t="s">
        <v>2606</v>
      </c>
      <c r="D400" s="29" t="s">
        <v>2831</v>
      </c>
      <c r="E400" s="27">
        <v>430000</v>
      </c>
      <c r="F400" s="9" t="s">
        <v>2828</v>
      </c>
      <c r="H400" s="27">
        <v>430000</v>
      </c>
    </row>
    <row r="401" spans="1:9" s="1" customFormat="1" x14ac:dyDescent="0.25">
      <c r="A401" s="58">
        <v>86</v>
      </c>
      <c r="B401" s="10" t="s">
        <v>2754</v>
      </c>
      <c r="C401" s="30" t="s">
        <v>2607</v>
      </c>
      <c r="D401" s="29" t="s">
        <v>2829</v>
      </c>
      <c r="E401" s="27">
        <v>480000</v>
      </c>
      <c r="F401" s="9"/>
      <c r="H401" s="27">
        <v>480000</v>
      </c>
    </row>
    <row r="402" spans="1:9" s="1" customFormat="1" x14ac:dyDescent="0.25">
      <c r="A402" s="58">
        <v>87</v>
      </c>
      <c r="B402" s="10" t="s">
        <v>2755</v>
      </c>
      <c r="C402" s="30" t="s">
        <v>2608</v>
      </c>
      <c r="D402" s="29" t="s">
        <v>2833</v>
      </c>
      <c r="E402" s="27">
        <v>640000</v>
      </c>
      <c r="F402" s="9"/>
      <c r="H402" s="27">
        <v>640000</v>
      </c>
    </row>
    <row r="403" spans="1:9" s="1" customFormat="1" x14ac:dyDescent="0.25">
      <c r="A403" s="58">
        <v>88</v>
      </c>
      <c r="B403" s="10" t="s">
        <v>2756</v>
      </c>
      <c r="C403" s="30" t="s">
        <v>2609</v>
      </c>
      <c r="D403" s="31" t="s">
        <v>2668</v>
      </c>
      <c r="E403" s="27">
        <v>840000</v>
      </c>
      <c r="F403" s="9"/>
      <c r="H403" s="27">
        <v>840000</v>
      </c>
    </row>
    <row r="404" spans="1:9" s="1" customFormat="1" x14ac:dyDescent="0.25">
      <c r="A404" s="58">
        <v>89</v>
      </c>
      <c r="B404" s="10" t="s">
        <v>2757</v>
      </c>
      <c r="C404" s="30" t="s">
        <v>2610</v>
      </c>
      <c r="D404" s="29" t="s">
        <v>2829</v>
      </c>
      <c r="E404" s="27">
        <v>480000</v>
      </c>
      <c r="F404" s="9"/>
      <c r="H404" s="27">
        <v>480000</v>
      </c>
    </row>
    <row r="405" spans="1:9" s="1" customFormat="1" x14ac:dyDescent="0.25">
      <c r="A405" s="58">
        <v>90</v>
      </c>
      <c r="B405" s="10" t="s">
        <v>2758</v>
      </c>
      <c r="C405" s="30" t="s">
        <v>2611</v>
      </c>
      <c r="D405" s="29" t="s">
        <v>2829</v>
      </c>
      <c r="E405" s="27">
        <v>480000</v>
      </c>
      <c r="F405" s="9"/>
      <c r="H405" s="27">
        <v>480000</v>
      </c>
    </row>
    <row r="406" spans="1:9" s="1" customFormat="1" x14ac:dyDescent="0.25">
      <c r="A406" s="58">
        <v>91</v>
      </c>
      <c r="B406" s="10" t="s">
        <v>2759</v>
      </c>
      <c r="C406" s="30" t="s">
        <v>2612</v>
      </c>
      <c r="D406" s="52" t="s">
        <v>2093</v>
      </c>
      <c r="E406" s="27">
        <v>840000</v>
      </c>
      <c r="F406" s="9"/>
      <c r="H406" s="27">
        <v>840000</v>
      </c>
    </row>
    <row r="407" spans="1:9" s="1" customFormat="1" x14ac:dyDescent="0.25">
      <c r="A407" s="58">
        <v>92</v>
      </c>
      <c r="B407" s="10" t="s">
        <v>2760</v>
      </c>
      <c r="C407" s="30" t="s">
        <v>2613</v>
      </c>
      <c r="D407" s="29" t="s">
        <v>2829</v>
      </c>
      <c r="E407" s="27">
        <v>480000</v>
      </c>
      <c r="F407" s="9"/>
      <c r="I407" s="27">
        <v>480000</v>
      </c>
    </row>
    <row r="408" spans="1:9" s="1" customFormat="1" x14ac:dyDescent="0.25">
      <c r="A408" s="58">
        <v>93</v>
      </c>
      <c r="B408" s="10" t="s">
        <v>2761</v>
      </c>
      <c r="C408" s="30" t="s">
        <v>2614</v>
      </c>
      <c r="D408" s="29" t="s">
        <v>2829</v>
      </c>
      <c r="E408" s="27">
        <v>480000</v>
      </c>
      <c r="F408" s="9"/>
      <c r="I408" s="27">
        <v>480000</v>
      </c>
    </row>
    <row r="409" spans="1:9" s="1" customFormat="1" x14ac:dyDescent="0.25">
      <c r="A409" s="58">
        <v>94</v>
      </c>
      <c r="B409" s="10" t="s">
        <v>2762</v>
      </c>
      <c r="C409" s="30" t="s">
        <v>2615</v>
      </c>
      <c r="D409" s="29" t="s">
        <v>2829</v>
      </c>
      <c r="E409" s="27">
        <v>480000</v>
      </c>
      <c r="F409" s="9"/>
      <c r="I409" s="27">
        <v>480000</v>
      </c>
    </row>
    <row r="410" spans="1:9" s="1" customFormat="1" x14ac:dyDescent="0.25">
      <c r="A410" s="58">
        <v>95</v>
      </c>
      <c r="B410" s="10" t="s">
        <v>2763</v>
      </c>
      <c r="C410" s="30" t="s">
        <v>2616</v>
      </c>
      <c r="D410" s="29" t="s">
        <v>2829</v>
      </c>
      <c r="E410" s="27">
        <v>480000</v>
      </c>
      <c r="F410" s="9"/>
      <c r="I410" s="27">
        <v>480000</v>
      </c>
    </row>
    <row r="411" spans="1:9" s="1" customFormat="1" x14ac:dyDescent="0.25">
      <c r="A411" s="58">
        <v>96</v>
      </c>
      <c r="B411" s="10" t="s">
        <v>2764</v>
      </c>
      <c r="C411" s="30" t="s">
        <v>2617</v>
      </c>
      <c r="D411" s="29" t="s">
        <v>2829</v>
      </c>
      <c r="E411" s="27">
        <v>480000</v>
      </c>
      <c r="F411" s="9"/>
      <c r="I411" s="27">
        <v>480000</v>
      </c>
    </row>
    <row r="412" spans="1:9" s="1" customFormat="1" x14ac:dyDescent="0.25">
      <c r="A412" s="58">
        <v>97</v>
      </c>
      <c r="B412" s="10" t="s">
        <v>2765</v>
      </c>
      <c r="C412" s="30" t="s">
        <v>165</v>
      </c>
      <c r="D412" s="29" t="s">
        <v>2829</v>
      </c>
      <c r="E412" s="27">
        <v>480000</v>
      </c>
      <c r="F412" s="9"/>
      <c r="I412" s="27">
        <v>480000</v>
      </c>
    </row>
    <row r="413" spans="1:9" s="1" customFormat="1" x14ac:dyDescent="0.25">
      <c r="A413" s="58">
        <v>98</v>
      </c>
      <c r="B413" s="10" t="s">
        <v>2766</v>
      </c>
      <c r="C413" s="30" t="s">
        <v>2618</v>
      </c>
      <c r="D413" s="29" t="s">
        <v>2829</v>
      </c>
      <c r="E413" s="27">
        <v>480000</v>
      </c>
      <c r="F413" s="9"/>
      <c r="I413" s="27">
        <v>480000</v>
      </c>
    </row>
    <row r="414" spans="1:9" s="1" customFormat="1" x14ac:dyDescent="0.25">
      <c r="A414" s="58">
        <v>99</v>
      </c>
      <c r="B414" s="10" t="s">
        <v>2767</v>
      </c>
      <c r="C414" s="30" t="s">
        <v>2619</v>
      </c>
      <c r="D414" s="29" t="s">
        <v>2829</v>
      </c>
      <c r="E414" s="27">
        <v>480000</v>
      </c>
      <c r="F414" s="9"/>
      <c r="I414" s="27">
        <v>480000</v>
      </c>
    </row>
    <row r="415" spans="1:9" s="1" customFormat="1" x14ac:dyDescent="0.25">
      <c r="A415" s="58">
        <v>100</v>
      </c>
      <c r="B415" s="10" t="s">
        <v>2768</v>
      </c>
      <c r="C415" s="30" t="s">
        <v>2620</v>
      </c>
      <c r="D415" s="29" t="s">
        <v>2829</v>
      </c>
      <c r="E415" s="27">
        <v>480000</v>
      </c>
      <c r="F415" s="9"/>
      <c r="I415" s="27">
        <v>480000</v>
      </c>
    </row>
    <row r="416" spans="1:9" s="1" customFormat="1" x14ac:dyDescent="0.25">
      <c r="A416" s="58">
        <v>101</v>
      </c>
      <c r="B416" s="10" t="s">
        <v>2769</v>
      </c>
      <c r="C416" s="30" t="s">
        <v>2621</v>
      </c>
      <c r="D416" s="29" t="s">
        <v>2829</v>
      </c>
      <c r="E416" s="27">
        <v>480000</v>
      </c>
      <c r="F416" s="9"/>
      <c r="I416" s="27">
        <v>480000</v>
      </c>
    </row>
    <row r="417" spans="1:9" s="1" customFormat="1" x14ac:dyDescent="0.25">
      <c r="A417" s="58">
        <v>102</v>
      </c>
      <c r="B417" s="10" t="s">
        <v>2770</v>
      </c>
      <c r="C417" s="30" t="s">
        <v>2622</v>
      </c>
      <c r="D417" s="29" t="s">
        <v>2829</v>
      </c>
      <c r="E417" s="27">
        <v>480000</v>
      </c>
      <c r="F417" s="9"/>
      <c r="I417" s="27">
        <v>480000</v>
      </c>
    </row>
    <row r="418" spans="1:9" s="1" customFormat="1" x14ac:dyDescent="0.25">
      <c r="A418" s="58">
        <v>103</v>
      </c>
      <c r="B418" s="10" t="s">
        <v>2771</v>
      </c>
      <c r="C418" s="30" t="s">
        <v>2623</v>
      </c>
      <c r="D418" s="29" t="s">
        <v>2829</v>
      </c>
      <c r="E418" s="27">
        <v>480000</v>
      </c>
      <c r="F418" s="9"/>
      <c r="I418" s="27">
        <v>480000</v>
      </c>
    </row>
    <row r="419" spans="1:9" s="1" customFormat="1" x14ac:dyDescent="0.25">
      <c r="A419" s="58">
        <v>104</v>
      </c>
      <c r="B419" s="10" t="s">
        <v>2772</v>
      </c>
      <c r="C419" s="30" t="s">
        <v>2624</v>
      </c>
      <c r="D419" s="29" t="s">
        <v>2829</v>
      </c>
      <c r="E419" s="27">
        <v>480000</v>
      </c>
      <c r="F419" s="9"/>
      <c r="I419" s="27">
        <v>480000</v>
      </c>
    </row>
    <row r="420" spans="1:9" s="1" customFormat="1" x14ac:dyDescent="0.25">
      <c r="A420" s="58">
        <v>105</v>
      </c>
      <c r="B420" s="10" t="s">
        <v>2773</v>
      </c>
      <c r="C420" s="30" t="s">
        <v>2625</v>
      </c>
      <c r="D420" s="29" t="s">
        <v>2829</v>
      </c>
      <c r="E420" s="27">
        <v>480000</v>
      </c>
      <c r="F420" s="9"/>
      <c r="I420" s="27">
        <v>480000</v>
      </c>
    </row>
    <row r="421" spans="1:9" s="1" customFormat="1" x14ac:dyDescent="0.25">
      <c r="A421" s="58">
        <v>106</v>
      </c>
      <c r="B421" s="10" t="s">
        <v>2774</v>
      </c>
      <c r="C421" s="30" t="s">
        <v>2626</v>
      </c>
      <c r="D421" s="29" t="s">
        <v>2074</v>
      </c>
      <c r="E421" s="27">
        <v>400000</v>
      </c>
      <c r="F421" s="9"/>
      <c r="H421" s="27">
        <v>400000</v>
      </c>
    </row>
    <row r="422" spans="1:9" s="1" customFormat="1" x14ac:dyDescent="0.25">
      <c r="A422" s="58">
        <v>107</v>
      </c>
      <c r="B422" s="10" t="s">
        <v>2775</v>
      </c>
      <c r="C422" s="30" t="s">
        <v>2627</v>
      </c>
      <c r="D422" s="29" t="s">
        <v>2831</v>
      </c>
      <c r="E422" s="27">
        <v>430000</v>
      </c>
      <c r="F422" s="9"/>
      <c r="H422" s="27">
        <v>430000</v>
      </c>
    </row>
    <row r="423" spans="1:9" s="1" customFormat="1" x14ac:dyDescent="0.25">
      <c r="A423" s="58">
        <v>108</v>
      </c>
      <c r="B423" s="10" t="s">
        <v>2776</v>
      </c>
      <c r="C423" s="30" t="s">
        <v>2627</v>
      </c>
      <c r="D423" s="31" t="s">
        <v>2667</v>
      </c>
      <c r="E423" s="27">
        <v>70000</v>
      </c>
      <c r="F423" s="9"/>
      <c r="H423" s="27">
        <v>70000</v>
      </c>
    </row>
    <row r="424" spans="1:9" s="1" customFormat="1" x14ac:dyDescent="0.25">
      <c r="A424" s="58">
        <v>109</v>
      </c>
      <c r="B424" s="10" t="s">
        <v>2777</v>
      </c>
      <c r="C424" s="30" t="s">
        <v>2628</v>
      </c>
      <c r="D424" s="29" t="s">
        <v>2829</v>
      </c>
      <c r="E424" s="27">
        <v>480000</v>
      </c>
      <c r="F424" s="9"/>
      <c r="H424" s="27">
        <v>480000</v>
      </c>
    </row>
    <row r="425" spans="1:9" s="1" customFormat="1" x14ac:dyDescent="0.25">
      <c r="A425" s="58">
        <v>110</v>
      </c>
      <c r="B425" s="10" t="s">
        <v>2778</v>
      </c>
      <c r="C425" s="30" t="s">
        <v>2629</v>
      </c>
      <c r="D425" s="29" t="s">
        <v>2829</v>
      </c>
      <c r="E425" s="27">
        <v>480000</v>
      </c>
      <c r="F425" s="9"/>
      <c r="H425" s="27">
        <v>480000</v>
      </c>
    </row>
    <row r="426" spans="1:9" s="1" customFormat="1" x14ac:dyDescent="0.25">
      <c r="A426" s="58">
        <v>111</v>
      </c>
      <c r="B426" s="10" t="s">
        <v>2779</v>
      </c>
      <c r="C426" s="30" t="s">
        <v>2630</v>
      </c>
      <c r="D426" s="29" t="s">
        <v>2829</v>
      </c>
      <c r="E426" s="27">
        <v>480000</v>
      </c>
      <c r="F426" s="9"/>
      <c r="I426" s="27">
        <v>480000</v>
      </c>
    </row>
    <row r="427" spans="1:9" s="1" customFormat="1" x14ac:dyDescent="0.25">
      <c r="A427" s="58">
        <v>112</v>
      </c>
      <c r="B427" s="10" t="s">
        <v>2780</v>
      </c>
      <c r="C427" s="30" t="s">
        <v>2631</v>
      </c>
      <c r="D427" s="29" t="s">
        <v>2829</v>
      </c>
      <c r="E427" s="27">
        <v>480000</v>
      </c>
      <c r="F427" s="9"/>
      <c r="I427" s="27">
        <v>480000</v>
      </c>
    </row>
    <row r="428" spans="1:9" s="1" customFormat="1" x14ac:dyDescent="0.25">
      <c r="A428" s="58">
        <v>113</v>
      </c>
      <c r="B428" s="10" t="s">
        <v>2781</v>
      </c>
      <c r="C428" s="30" t="s">
        <v>2632</v>
      </c>
      <c r="D428" s="29" t="s">
        <v>2829</v>
      </c>
      <c r="E428" s="27">
        <v>480000</v>
      </c>
      <c r="F428" s="9"/>
      <c r="I428" s="27">
        <v>480000</v>
      </c>
    </row>
    <row r="429" spans="1:9" s="1" customFormat="1" x14ac:dyDescent="0.25">
      <c r="A429" s="58">
        <v>114</v>
      </c>
      <c r="B429" s="10" t="s">
        <v>2782</v>
      </c>
      <c r="C429" s="30" t="s">
        <v>2633</v>
      </c>
      <c r="D429" s="31" t="s">
        <v>2516</v>
      </c>
      <c r="E429" s="27">
        <v>1920000</v>
      </c>
      <c r="F429" s="9"/>
      <c r="I429" s="27">
        <v>1920000</v>
      </c>
    </row>
    <row r="430" spans="1:9" s="1" customFormat="1" x14ac:dyDescent="0.25">
      <c r="A430" s="58">
        <v>115</v>
      </c>
      <c r="B430" s="10" t="s">
        <v>2783</v>
      </c>
      <c r="C430" s="30" t="s">
        <v>2634</v>
      </c>
      <c r="D430" s="31" t="s">
        <v>2516</v>
      </c>
      <c r="E430" s="27">
        <v>1920000</v>
      </c>
      <c r="F430" s="9"/>
      <c r="I430" s="27">
        <v>1920000</v>
      </c>
    </row>
    <row r="431" spans="1:9" s="1" customFormat="1" x14ac:dyDescent="0.25">
      <c r="A431" s="58">
        <v>116</v>
      </c>
      <c r="B431" s="10" t="s">
        <v>2784</v>
      </c>
      <c r="C431" s="30" t="s">
        <v>2635</v>
      </c>
      <c r="D431" s="52" t="s">
        <v>2093</v>
      </c>
      <c r="E431" s="27">
        <v>840000</v>
      </c>
      <c r="F431" s="9"/>
      <c r="I431" s="27">
        <v>840000</v>
      </c>
    </row>
    <row r="432" spans="1:9" s="1" customFormat="1" x14ac:dyDescent="0.25">
      <c r="A432" s="58">
        <v>117</v>
      </c>
      <c r="B432" s="10" t="s">
        <v>2785</v>
      </c>
      <c r="C432" s="30" t="s">
        <v>2636</v>
      </c>
      <c r="D432" s="29" t="s">
        <v>2829</v>
      </c>
      <c r="E432" s="27">
        <v>480000</v>
      </c>
      <c r="F432" s="9"/>
      <c r="I432" s="27">
        <v>480000</v>
      </c>
    </row>
    <row r="433" spans="1:9" s="1" customFormat="1" x14ac:dyDescent="0.25">
      <c r="A433" s="58">
        <v>118</v>
      </c>
      <c r="B433" s="10" t="s">
        <v>2786</v>
      </c>
      <c r="C433" s="30" t="s">
        <v>2637</v>
      </c>
      <c r="D433" s="29" t="s">
        <v>2829</v>
      </c>
      <c r="E433" s="27">
        <v>480000</v>
      </c>
      <c r="F433" s="9"/>
      <c r="I433" s="27">
        <v>480000</v>
      </c>
    </row>
    <row r="434" spans="1:9" s="1" customFormat="1" x14ac:dyDescent="0.25">
      <c r="A434" s="58">
        <v>119</v>
      </c>
      <c r="B434" s="10" t="s">
        <v>2787</v>
      </c>
      <c r="C434" s="30" t="s">
        <v>2638</v>
      </c>
      <c r="D434" s="29" t="s">
        <v>2829</v>
      </c>
      <c r="E434" s="27">
        <v>480000</v>
      </c>
      <c r="F434" s="9"/>
      <c r="I434" s="27">
        <v>480000</v>
      </c>
    </row>
    <row r="435" spans="1:9" s="1" customFormat="1" x14ac:dyDescent="0.25">
      <c r="A435" s="58">
        <v>120</v>
      </c>
      <c r="B435" s="10" t="s">
        <v>2788</v>
      </c>
      <c r="C435" s="30" t="s">
        <v>2639</v>
      </c>
      <c r="D435" s="29" t="s">
        <v>2829</v>
      </c>
      <c r="E435" s="27">
        <v>480000</v>
      </c>
      <c r="F435" s="9"/>
      <c r="I435" s="27">
        <v>480000</v>
      </c>
    </row>
    <row r="436" spans="1:9" s="1" customFormat="1" x14ac:dyDescent="0.25">
      <c r="A436" s="58">
        <v>121</v>
      </c>
      <c r="B436" s="10" t="s">
        <v>2789</v>
      </c>
      <c r="C436" s="30" t="s">
        <v>2640</v>
      </c>
      <c r="D436" s="52" t="s">
        <v>2093</v>
      </c>
      <c r="E436" s="27">
        <v>840000</v>
      </c>
      <c r="F436" s="9"/>
      <c r="I436" s="27">
        <v>840000</v>
      </c>
    </row>
    <row r="437" spans="1:9" s="1" customFormat="1" x14ac:dyDescent="0.25">
      <c r="A437" s="58">
        <v>122</v>
      </c>
      <c r="B437" s="10" t="s">
        <v>2790</v>
      </c>
      <c r="C437" s="30" t="s">
        <v>2641</v>
      </c>
      <c r="D437" s="29" t="s">
        <v>2829</v>
      </c>
      <c r="E437" s="27">
        <v>480000</v>
      </c>
      <c r="F437" s="9"/>
      <c r="I437" s="27">
        <v>480000</v>
      </c>
    </row>
    <row r="438" spans="1:9" s="1" customFormat="1" x14ac:dyDescent="0.25">
      <c r="A438" s="58">
        <v>123</v>
      </c>
      <c r="B438" s="10" t="s">
        <v>2791</v>
      </c>
      <c r="C438" s="30" t="s">
        <v>2642</v>
      </c>
      <c r="D438" s="29" t="s">
        <v>2829</v>
      </c>
      <c r="E438" s="27">
        <v>480000</v>
      </c>
      <c r="F438" s="9"/>
      <c r="I438" s="27">
        <v>480000</v>
      </c>
    </row>
    <row r="439" spans="1:9" s="1" customFormat="1" x14ac:dyDescent="0.25">
      <c r="A439" s="58">
        <v>124</v>
      </c>
      <c r="B439" s="10" t="s">
        <v>2792</v>
      </c>
      <c r="C439" s="30" t="s">
        <v>2643</v>
      </c>
      <c r="D439" s="29" t="s">
        <v>2829</v>
      </c>
      <c r="E439" s="27">
        <v>480000</v>
      </c>
      <c r="F439" s="9"/>
      <c r="I439" s="27">
        <v>480000</v>
      </c>
    </row>
    <row r="440" spans="1:9" s="1" customFormat="1" x14ac:dyDescent="0.25">
      <c r="A440" s="58">
        <v>125</v>
      </c>
      <c r="B440" s="10" t="s">
        <v>2793</v>
      </c>
      <c r="C440" s="30" t="s">
        <v>2644</v>
      </c>
      <c r="D440" s="29" t="s">
        <v>2829</v>
      </c>
      <c r="E440" s="27">
        <v>480000</v>
      </c>
      <c r="F440" s="9"/>
      <c r="I440" s="27">
        <v>480000</v>
      </c>
    </row>
    <row r="441" spans="1:9" s="1" customFormat="1" x14ac:dyDescent="0.25">
      <c r="A441" s="58">
        <v>126</v>
      </c>
      <c r="B441" s="10" t="s">
        <v>2794</v>
      </c>
      <c r="C441" s="30" t="s">
        <v>2645</v>
      </c>
      <c r="D441" s="29" t="s">
        <v>2829</v>
      </c>
      <c r="E441" s="27">
        <v>480000</v>
      </c>
      <c r="F441" s="9"/>
      <c r="I441" s="27">
        <v>480000</v>
      </c>
    </row>
    <row r="442" spans="1:9" s="1" customFormat="1" x14ac:dyDescent="0.25">
      <c r="A442" s="58">
        <v>127</v>
      </c>
      <c r="B442" s="10" t="s">
        <v>2795</v>
      </c>
      <c r="C442" s="30" t="s">
        <v>2646</v>
      </c>
      <c r="D442" s="29" t="s">
        <v>66</v>
      </c>
      <c r="E442" s="27">
        <v>150000</v>
      </c>
      <c r="F442" s="9"/>
      <c r="I442" s="27">
        <v>150000</v>
      </c>
    </row>
    <row r="443" spans="1:9" s="1" customFormat="1" x14ac:dyDescent="0.25">
      <c r="A443" s="58">
        <v>128</v>
      </c>
      <c r="B443" s="10" t="s">
        <v>2796</v>
      </c>
      <c r="C443" s="30" t="s">
        <v>2647</v>
      </c>
      <c r="D443" s="29" t="s">
        <v>2829</v>
      </c>
      <c r="E443" s="27">
        <v>480000</v>
      </c>
      <c r="F443" s="9"/>
      <c r="I443" s="27">
        <v>480000</v>
      </c>
    </row>
    <row r="444" spans="1:9" s="1" customFormat="1" x14ac:dyDescent="0.25">
      <c r="A444" s="58">
        <v>129</v>
      </c>
      <c r="B444" s="10" t="s">
        <v>2797</v>
      </c>
      <c r="C444" s="30" t="s">
        <v>2648</v>
      </c>
      <c r="D444" s="29" t="s">
        <v>2829</v>
      </c>
      <c r="E444" s="27">
        <v>480000</v>
      </c>
      <c r="F444" s="9"/>
      <c r="I444" s="27">
        <v>480000</v>
      </c>
    </row>
    <row r="445" spans="1:9" s="1" customFormat="1" x14ac:dyDescent="0.25">
      <c r="A445" s="58">
        <v>130</v>
      </c>
      <c r="B445" s="10" t="s">
        <v>2798</v>
      </c>
      <c r="C445" s="30" t="s">
        <v>139</v>
      </c>
      <c r="D445" s="29" t="s">
        <v>2829</v>
      </c>
      <c r="E445" s="27">
        <v>480000</v>
      </c>
      <c r="F445" s="9"/>
      <c r="I445" s="27">
        <v>480000</v>
      </c>
    </row>
    <row r="446" spans="1:9" s="1" customFormat="1" x14ac:dyDescent="0.25">
      <c r="A446" s="58">
        <v>131</v>
      </c>
      <c r="B446" s="10" t="s">
        <v>2799</v>
      </c>
      <c r="C446" s="30" t="s">
        <v>2649</v>
      </c>
      <c r="D446" s="29" t="s">
        <v>2829</v>
      </c>
      <c r="E446" s="27">
        <v>480000</v>
      </c>
      <c r="F446" s="9"/>
      <c r="I446" s="27">
        <v>480000</v>
      </c>
    </row>
    <row r="447" spans="1:9" s="1" customFormat="1" x14ac:dyDescent="0.25">
      <c r="A447" s="58">
        <v>132</v>
      </c>
      <c r="B447" s="10" t="s">
        <v>2800</v>
      </c>
      <c r="C447" s="30" t="s">
        <v>2650</v>
      </c>
      <c r="D447" s="29" t="s">
        <v>2829</v>
      </c>
      <c r="E447" s="27">
        <v>480000</v>
      </c>
      <c r="F447" s="9"/>
      <c r="I447" s="27">
        <v>480000</v>
      </c>
    </row>
    <row r="448" spans="1:9" s="1" customFormat="1" x14ac:dyDescent="0.25">
      <c r="A448" s="58">
        <v>133</v>
      </c>
      <c r="B448" s="10" t="s">
        <v>2801</v>
      </c>
      <c r="C448" s="30" t="s">
        <v>2651</v>
      </c>
      <c r="D448" s="29" t="s">
        <v>2829</v>
      </c>
      <c r="E448" s="27">
        <v>480000</v>
      </c>
      <c r="F448" s="9"/>
      <c r="I448" s="27">
        <v>480000</v>
      </c>
    </row>
    <row r="449" spans="1:9" s="1" customFormat="1" x14ac:dyDescent="0.25">
      <c r="A449" s="58">
        <v>134</v>
      </c>
      <c r="B449" s="10" t="s">
        <v>2802</v>
      </c>
      <c r="C449" s="30" t="s">
        <v>2652</v>
      </c>
      <c r="D449" s="29" t="s">
        <v>2829</v>
      </c>
      <c r="E449" s="27">
        <v>480000</v>
      </c>
      <c r="F449" s="9"/>
      <c r="I449" s="27">
        <v>480000</v>
      </c>
    </row>
    <row r="450" spans="1:9" s="1" customFormat="1" x14ac:dyDescent="0.25">
      <c r="A450" s="58">
        <v>135</v>
      </c>
      <c r="B450" s="10" t="s">
        <v>2803</v>
      </c>
      <c r="C450" s="30" t="s">
        <v>2653</v>
      </c>
      <c r="D450" s="29" t="s">
        <v>2831</v>
      </c>
      <c r="E450" s="27">
        <v>430000</v>
      </c>
      <c r="F450" s="9"/>
      <c r="I450" s="27">
        <v>430000</v>
      </c>
    </row>
    <row r="451" spans="1:9" s="1" customFormat="1" x14ac:dyDescent="0.25">
      <c r="A451" s="58">
        <v>136</v>
      </c>
      <c r="B451" s="10" t="s">
        <v>2804</v>
      </c>
      <c r="C451" s="30" t="s">
        <v>2654</v>
      </c>
      <c r="D451" s="29" t="s">
        <v>2831</v>
      </c>
      <c r="E451" s="27">
        <v>430000</v>
      </c>
      <c r="F451" s="9"/>
      <c r="I451" s="27">
        <v>430000</v>
      </c>
    </row>
    <row r="452" spans="1:9" s="1" customFormat="1" x14ac:dyDescent="0.25">
      <c r="A452" s="58">
        <v>137</v>
      </c>
      <c r="B452" s="10" t="s">
        <v>2805</v>
      </c>
      <c r="C452" s="30" t="s">
        <v>2655</v>
      </c>
      <c r="D452" s="29" t="s">
        <v>2829</v>
      </c>
      <c r="E452" s="27">
        <v>480000</v>
      </c>
      <c r="F452" s="9"/>
      <c r="I452" s="27">
        <v>480000</v>
      </c>
    </row>
    <row r="453" spans="1:9" s="1" customFormat="1" ht="12.75" customHeight="1" x14ac:dyDescent="0.25">
      <c r="A453" s="58">
        <v>138</v>
      </c>
      <c r="B453" s="10" t="s">
        <v>2806</v>
      </c>
      <c r="C453" s="30" t="s">
        <v>1856</v>
      </c>
      <c r="D453" s="29" t="s">
        <v>2829</v>
      </c>
      <c r="E453" s="27">
        <v>50000</v>
      </c>
      <c r="F453" s="76" t="s">
        <v>2827</v>
      </c>
      <c r="I453" s="27">
        <v>50000</v>
      </c>
    </row>
    <row r="454" spans="1:9" s="1" customFormat="1" x14ac:dyDescent="0.25">
      <c r="A454" s="58">
        <v>139</v>
      </c>
      <c r="B454" s="10" t="s">
        <v>2807</v>
      </c>
      <c r="C454" s="30" t="s">
        <v>241</v>
      </c>
      <c r="D454" s="29" t="s">
        <v>2829</v>
      </c>
      <c r="E454" s="27">
        <v>480000</v>
      </c>
      <c r="F454" s="9"/>
      <c r="I454" s="27">
        <v>480000</v>
      </c>
    </row>
    <row r="455" spans="1:9" s="1" customFormat="1" x14ac:dyDescent="0.25">
      <c r="A455" s="58">
        <v>140</v>
      </c>
      <c r="B455" s="10" t="s">
        <v>2808</v>
      </c>
      <c r="C455" s="30" t="s">
        <v>2656</v>
      </c>
      <c r="D455" s="29" t="s">
        <v>2829</v>
      </c>
      <c r="E455" s="27">
        <v>480000</v>
      </c>
      <c r="F455" s="9"/>
      <c r="I455" s="27">
        <v>480000</v>
      </c>
    </row>
    <row r="456" spans="1:9" s="1" customFormat="1" x14ac:dyDescent="0.25">
      <c r="A456" s="58">
        <v>141</v>
      </c>
      <c r="B456" s="10" t="s">
        <v>2809</v>
      </c>
      <c r="C456" s="30" t="s">
        <v>2657</v>
      </c>
      <c r="D456" s="29" t="s">
        <v>2829</v>
      </c>
      <c r="E456" s="27">
        <v>480000</v>
      </c>
      <c r="F456" s="9"/>
      <c r="I456" s="27">
        <v>480000</v>
      </c>
    </row>
    <row r="457" spans="1:9" s="1" customFormat="1" x14ac:dyDescent="0.25">
      <c r="A457" s="58">
        <v>142</v>
      </c>
      <c r="B457" s="10" t="s">
        <v>2810</v>
      </c>
      <c r="C457" s="30" t="s">
        <v>2658</v>
      </c>
      <c r="D457" s="29" t="s">
        <v>66</v>
      </c>
      <c r="E457" s="27">
        <v>150000</v>
      </c>
      <c r="F457" s="9"/>
      <c r="H457" s="27">
        <v>150000</v>
      </c>
      <c r="I457" s="5">
        <f>SUM(I316:I456)</f>
        <v>49850000</v>
      </c>
    </row>
    <row r="458" spans="1:9" s="1" customFormat="1" x14ac:dyDescent="0.25">
      <c r="A458" s="58">
        <v>143</v>
      </c>
      <c r="B458" s="10" t="s">
        <v>2811</v>
      </c>
      <c r="C458" s="30" t="s">
        <v>2659</v>
      </c>
      <c r="D458" s="29" t="s">
        <v>2829</v>
      </c>
      <c r="E458" s="27">
        <v>480000</v>
      </c>
      <c r="F458" s="9"/>
      <c r="H458" s="27">
        <v>480000</v>
      </c>
    </row>
    <row r="459" spans="1:9" s="1" customFormat="1" x14ac:dyDescent="0.25">
      <c r="A459" s="58">
        <v>144</v>
      </c>
      <c r="B459" s="10" t="s">
        <v>2812</v>
      </c>
      <c r="C459" s="30" t="s">
        <v>2135</v>
      </c>
      <c r="D459" s="29" t="s">
        <v>2669</v>
      </c>
      <c r="E459" s="27">
        <v>5850000</v>
      </c>
      <c r="F459" s="9"/>
      <c r="H459" s="27">
        <v>5850000</v>
      </c>
    </row>
    <row r="460" spans="1:9" s="1" customFormat="1" x14ac:dyDescent="0.25">
      <c r="A460" s="58">
        <v>145</v>
      </c>
      <c r="B460" s="10" t="s">
        <v>2813</v>
      </c>
      <c r="C460" s="30" t="s">
        <v>2660</v>
      </c>
      <c r="D460" s="29" t="s">
        <v>2669</v>
      </c>
      <c r="E460" s="27">
        <v>5850000</v>
      </c>
      <c r="F460" s="9"/>
      <c r="H460" s="27">
        <v>5850000</v>
      </c>
    </row>
    <row r="461" spans="1:9" s="1" customFormat="1" x14ac:dyDescent="0.25">
      <c r="A461" s="58">
        <v>146</v>
      </c>
      <c r="B461" s="10" t="s">
        <v>2814</v>
      </c>
      <c r="C461" s="30" t="s">
        <v>2661</v>
      </c>
      <c r="D461" s="29" t="s">
        <v>2669</v>
      </c>
      <c r="E461" s="27">
        <v>5850000</v>
      </c>
      <c r="F461" s="9"/>
      <c r="H461" s="27">
        <v>5850000</v>
      </c>
    </row>
    <row r="462" spans="1:9" s="1" customFormat="1" x14ac:dyDescent="0.25">
      <c r="A462" s="58">
        <v>147</v>
      </c>
      <c r="B462" s="10" t="s">
        <v>2815</v>
      </c>
      <c r="C462" s="30" t="s">
        <v>2662</v>
      </c>
      <c r="D462" s="29" t="s">
        <v>2669</v>
      </c>
      <c r="E462" s="27">
        <v>5850000</v>
      </c>
      <c r="F462" s="9"/>
      <c r="H462" s="27">
        <v>5850000</v>
      </c>
    </row>
    <row r="463" spans="1:9" s="1" customFormat="1" x14ac:dyDescent="0.25">
      <c r="A463" s="58">
        <v>148</v>
      </c>
      <c r="B463" s="10" t="s">
        <v>2816</v>
      </c>
      <c r="C463" s="30" t="s">
        <v>2663</v>
      </c>
      <c r="D463" s="29" t="s">
        <v>2833</v>
      </c>
      <c r="E463" s="27">
        <v>640000</v>
      </c>
      <c r="F463" s="9"/>
      <c r="H463" s="27">
        <v>640000</v>
      </c>
    </row>
    <row r="464" spans="1:9" s="1" customFormat="1" x14ac:dyDescent="0.25">
      <c r="A464" s="58">
        <v>149</v>
      </c>
      <c r="B464" s="10" t="s">
        <v>2817</v>
      </c>
      <c r="C464" s="30" t="s">
        <v>2664</v>
      </c>
      <c r="D464" s="29" t="s">
        <v>2833</v>
      </c>
      <c r="E464" s="27">
        <v>640000</v>
      </c>
      <c r="F464" s="9"/>
      <c r="H464" s="27">
        <v>640000</v>
      </c>
    </row>
    <row r="465" spans="1:10" s="1" customFormat="1" x14ac:dyDescent="0.25">
      <c r="A465" s="58">
        <v>150</v>
      </c>
      <c r="B465" s="10" t="s">
        <v>2818</v>
      </c>
      <c r="C465" s="30" t="s">
        <v>2665</v>
      </c>
      <c r="D465" s="29" t="s">
        <v>2831</v>
      </c>
      <c r="E465" s="27">
        <v>430000</v>
      </c>
      <c r="F465" s="9" t="s">
        <v>2828</v>
      </c>
      <c r="H465" s="27">
        <v>430000</v>
      </c>
    </row>
    <row r="466" spans="1:10" s="1" customFormat="1" x14ac:dyDescent="0.25">
      <c r="A466" s="58">
        <v>151</v>
      </c>
      <c r="B466" s="10" t="s">
        <v>2819</v>
      </c>
      <c r="C466" s="30" t="s">
        <v>2666</v>
      </c>
      <c r="D466" s="52" t="s">
        <v>2093</v>
      </c>
      <c r="E466" s="27">
        <v>840000</v>
      </c>
      <c r="F466" s="9"/>
      <c r="H466" s="27">
        <v>840000</v>
      </c>
    </row>
    <row r="467" spans="1:10" s="1" customFormat="1" x14ac:dyDescent="0.25">
      <c r="A467" s="58">
        <v>152</v>
      </c>
      <c r="B467" s="10" t="s">
        <v>2820</v>
      </c>
      <c r="C467" s="2" t="s">
        <v>2837</v>
      </c>
      <c r="D467" s="52" t="s">
        <v>2093</v>
      </c>
      <c r="E467" s="27">
        <v>840000</v>
      </c>
      <c r="F467" s="9"/>
      <c r="H467" s="27">
        <v>840000</v>
      </c>
    </row>
    <row r="468" spans="1:10" s="1" customFormat="1" x14ac:dyDescent="0.25">
      <c r="A468" s="58">
        <v>153</v>
      </c>
      <c r="B468" s="10" t="s">
        <v>2821</v>
      </c>
      <c r="C468" s="2" t="s">
        <v>2838</v>
      </c>
      <c r="D468" s="29" t="s">
        <v>2829</v>
      </c>
      <c r="E468" s="27">
        <v>480000</v>
      </c>
      <c r="F468" s="9"/>
      <c r="H468" s="27">
        <v>480000</v>
      </c>
    </row>
    <row r="469" spans="1:10" s="1" customFormat="1" x14ac:dyDescent="0.25">
      <c r="A469" s="58">
        <v>154</v>
      </c>
      <c r="B469" s="10" t="s">
        <v>2822</v>
      </c>
      <c r="C469" s="2" t="s">
        <v>2839</v>
      </c>
      <c r="D469" s="29" t="s">
        <v>2829</v>
      </c>
      <c r="E469" s="27">
        <v>480000</v>
      </c>
      <c r="F469" s="9"/>
      <c r="H469" s="27">
        <v>480000</v>
      </c>
    </row>
    <row r="470" spans="1:10" s="1" customFormat="1" x14ac:dyDescent="0.25">
      <c r="A470" s="58">
        <v>155</v>
      </c>
      <c r="B470" s="10" t="s">
        <v>2823</v>
      </c>
      <c r="C470" s="2" t="s">
        <v>2845</v>
      </c>
      <c r="D470" s="29" t="s">
        <v>2829</v>
      </c>
      <c r="E470" s="27">
        <v>480000</v>
      </c>
      <c r="F470" s="9"/>
      <c r="H470" s="27">
        <v>480000</v>
      </c>
    </row>
    <row r="471" spans="1:10" s="1" customFormat="1" x14ac:dyDescent="0.25">
      <c r="A471" s="58">
        <v>156</v>
      </c>
      <c r="B471" s="10" t="s">
        <v>2844</v>
      </c>
      <c r="C471" s="2" t="s">
        <v>2843</v>
      </c>
      <c r="D471" s="29" t="s">
        <v>2829</v>
      </c>
      <c r="E471" s="27">
        <v>480000</v>
      </c>
      <c r="F471" s="9"/>
      <c r="H471" s="27">
        <v>480000</v>
      </c>
    </row>
    <row r="472" spans="1:10" s="1" customFormat="1" x14ac:dyDescent="0.25">
      <c r="A472" s="58">
        <v>157</v>
      </c>
      <c r="B472" s="10" t="s">
        <v>2846</v>
      </c>
      <c r="C472" s="2" t="s">
        <v>2847</v>
      </c>
      <c r="D472" s="29" t="s">
        <v>2829</v>
      </c>
      <c r="E472" s="27">
        <v>480000</v>
      </c>
      <c r="F472" s="9"/>
      <c r="H472" s="27">
        <v>480000</v>
      </c>
    </row>
    <row r="473" spans="1:10" s="1" customFormat="1" x14ac:dyDescent="0.25">
      <c r="A473" s="58">
        <v>158</v>
      </c>
      <c r="B473" s="10" t="s">
        <v>2848</v>
      </c>
      <c r="C473" s="2" t="s">
        <v>2849</v>
      </c>
      <c r="D473" s="29" t="s">
        <v>2829</v>
      </c>
      <c r="E473" s="27">
        <v>480000</v>
      </c>
      <c r="F473" s="9"/>
      <c r="H473" s="27">
        <v>480000</v>
      </c>
    </row>
    <row r="474" spans="1:10" s="1" customFormat="1" x14ac:dyDescent="0.25">
      <c r="A474" s="90" t="s">
        <v>198</v>
      </c>
      <c r="B474" s="90"/>
      <c r="C474" s="90"/>
      <c r="D474" s="90"/>
      <c r="E474" s="21">
        <f>SUM(E316:E473)</f>
        <v>99750000</v>
      </c>
      <c r="F474" s="22"/>
      <c r="H474" s="5">
        <f>SUM(H340:H473)</f>
        <v>49900000</v>
      </c>
    </row>
    <row r="475" spans="1:10" s="1" customFormat="1" ht="15.75" x14ac:dyDescent="0.25">
      <c r="A475" s="91" t="s">
        <v>2851</v>
      </c>
      <c r="B475" s="92"/>
      <c r="C475" s="92"/>
      <c r="D475" s="92"/>
      <c r="E475" s="92"/>
      <c r="F475" s="93"/>
    </row>
    <row r="476" spans="1:10" s="1" customFormat="1" x14ac:dyDescent="0.25">
      <c r="A476" s="83" t="s">
        <v>1717</v>
      </c>
      <c r="B476" s="83"/>
      <c r="C476" s="83"/>
      <c r="D476" s="83"/>
      <c r="E476" s="83"/>
      <c r="F476" s="83"/>
      <c r="J476" s="1" t="s">
        <v>2842</v>
      </c>
    </row>
    <row r="477" spans="1:10" s="1" customFormat="1" x14ac:dyDescent="0.25">
      <c r="A477" s="84" t="s">
        <v>21</v>
      </c>
      <c r="B477" s="84"/>
      <c r="C477" s="66" t="s">
        <v>22</v>
      </c>
      <c r="D477" s="66" t="s">
        <v>23</v>
      </c>
      <c r="E477" s="85" t="s">
        <v>27</v>
      </c>
      <c r="F477" s="85"/>
    </row>
    <row r="478" spans="1:10" s="1" customFormat="1" x14ac:dyDescent="0.25">
      <c r="A478" s="66"/>
      <c r="B478" s="66"/>
      <c r="C478" s="66"/>
      <c r="D478" s="66"/>
      <c r="E478" s="67"/>
      <c r="F478" s="67"/>
    </row>
    <row r="479" spans="1:10" s="1" customFormat="1" x14ac:dyDescent="0.25">
      <c r="A479" s="66"/>
      <c r="B479" s="66"/>
      <c r="C479" s="66"/>
      <c r="D479" s="66"/>
      <c r="E479" s="67"/>
      <c r="F479" s="67"/>
    </row>
    <row r="480" spans="1:10" s="1" customFormat="1" x14ac:dyDescent="0.25">
      <c r="A480" s="66"/>
      <c r="B480" s="66"/>
      <c r="C480" s="66"/>
      <c r="D480" s="66"/>
      <c r="E480" s="67"/>
      <c r="F480" s="67"/>
    </row>
    <row r="481" spans="1:8" s="1" customFormat="1" x14ac:dyDescent="0.25">
      <c r="A481" s="66"/>
      <c r="B481" s="66"/>
      <c r="C481" s="66"/>
      <c r="D481" s="66"/>
      <c r="E481" s="67"/>
      <c r="F481" s="67"/>
    </row>
    <row r="482" spans="1:8" s="1" customFormat="1" x14ac:dyDescent="0.25">
      <c r="A482" s="14"/>
      <c r="B482" s="14"/>
      <c r="C482" s="66" t="s">
        <v>171</v>
      </c>
      <c r="D482" s="66" t="s">
        <v>24</v>
      </c>
      <c r="E482" s="85" t="s">
        <v>28</v>
      </c>
      <c r="F482" s="85"/>
    </row>
    <row r="483" spans="1:8" s="1" customFormat="1" x14ac:dyDescent="0.25">
      <c r="A483" s="14"/>
      <c r="B483" s="14"/>
      <c r="C483" s="14"/>
      <c r="D483" s="14"/>
      <c r="E483" s="23"/>
      <c r="F483" s="24"/>
    </row>
    <row r="484" spans="1:8" s="1" customFormat="1" ht="15.75" x14ac:dyDescent="0.25">
      <c r="A484" s="26"/>
      <c r="B484" s="86" t="s">
        <v>25</v>
      </c>
      <c r="C484" s="86"/>
      <c r="D484" s="13"/>
      <c r="E484" s="25"/>
      <c r="F484" s="13"/>
    </row>
    <row r="485" spans="1:8" s="1" customFormat="1" ht="15.75" x14ac:dyDescent="0.25">
      <c r="A485" s="26" t="s">
        <v>2840</v>
      </c>
      <c r="B485" s="68"/>
      <c r="C485" s="68"/>
      <c r="D485" s="26"/>
      <c r="E485" s="25"/>
      <c r="F485" s="13"/>
    </row>
    <row r="486" spans="1:8" s="1" customFormat="1" ht="15.75" x14ac:dyDescent="0.25">
      <c r="A486" s="68" t="s">
        <v>2850</v>
      </c>
      <c r="B486" s="68"/>
      <c r="C486" s="68"/>
      <c r="D486" s="36"/>
      <c r="E486" s="41"/>
      <c r="F486" s="36"/>
    </row>
    <row r="487" spans="1:8" s="1" customFormat="1" ht="15.75" x14ac:dyDescent="0.25">
      <c r="A487" s="68" t="s">
        <v>2841</v>
      </c>
      <c r="B487" s="68"/>
      <c r="C487" s="68"/>
      <c r="D487" s="36"/>
      <c r="E487" s="41"/>
      <c r="F487" s="36"/>
      <c r="H487" s="1">
        <v>9600</v>
      </c>
    </row>
    <row r="488" spans="1:8" s="1" customFormat="1" ht="15.75" x14ac:dyDescent="0.25">
      <c r="A488" s="68" t="s">
        <v>2834</v>
      </c>
      <c r="B488" s="68"/>
      <c r="C488" s="68"/>
      <c r="D488" s="36"/>
      <c r="E488" s="41"/>
      <c r="F488" s="36"/>
      <c r="H488" s="1">
        <v>54980</v>
      </c>
    </row>
    <row r="489" spans="1:8" s="1" customFormat="1" ht="18.75" x14ac:dyDescent="0.3">
      <c r="A489" s="44" t="s">
        <v>2835</v>
      </c>
      <c r="B489" s="42"/>
      <c r="C489" s="42"/>
      <c r="D489" s="42"/>
      <c r="E489" s="69"/>
      <c r="F489" s="69"/>
      <c r="H489" s="1">
        <v>5040</v>
      </c>
    </row>
    <row r="490" spans="1:8" s="1" customFormat="1" ht="18.75" x14ac:dyDescent="0.3">
      <c r="A490" s="44" t="s">
        <v>2836</v>
      </c>
      <c r="B490" s="42"/>
      <c r="C490" s="42"/>
      <c r="D490" s="42"/>
      <c r="E490" s="69"/>
      <c r="F490" s="69"/>
      <c r="H490" s="1">
        <v>840</v>
      </c>
    </row>
    <row r="491" spans="1:8" s="1" customFormat="1" ht="18.75" x14ac:dyDescent="0.3">
      <c r="A491" s="43" t="s">
        <v>2832</v>
      </c>
      <c r="B491" s="68"/>
      <c r="C491" s="68"/>
      <c r="D491" s="42"/>
      <c r="E491" s="69"/>
      <c r="F491" s="69"/>
      <c r="H491" s="1">
        <v>350</v>
      </c>
    </row>
    <row r="492" spans="1:8" s="1" customFormat="1" ht="18.75" x14ac:dyDescent="0.3">
      <c r="A492" s="43"/>
      <c r="B492" s="68"/>
      <c r="C492" s="68"/>
      <c r="D492" s="42"/>
      <c r="E492" s="69"/>
      <c r="F492" s="69"/>
      <c r="H492" s="1">
        <v>900</v>
      </c>
    </row>
    <row r="493" spans="1:8" s="1" customFormat="1" ht="18.75" x14ac:dyDescent="0.3">
      <c r="A493" s="43"/>
      <c r="B493" s="68"/>
      <c r="C493" s="68">
        <v>0</v>
      </c>
      <c r="D493" s="42"/>
      <c r="E493" s="69"/>
      <c r="F493" s="69"/>
    </row>
    <row r="494" spans="1:8" s="1" customFormat="1" ht="18.75" x14ac:dyDescent="0.3">
      <c r="A494" s="43"/>
      <c r="B494" s="68"/>
      <c r="C494" s="68"/>
      <c r="D494" s="42"/>
      <c r="E494" s="69"/>
      <c r="F494" s="69"/>
    </row>
    <row r="495" spans="1:8" s="1" customFormat="1" ht="18.75" x14ac:dyDescent="0.3">
      <c r="A495" s="43"/>
      <c r="B495" s="68"/>
      <c r="C495" s="68"/>
      <c r="D495" s="42"/>
      <c r="E495" s="69"/>
      <c r="F495" s="69"/>
    </row>
    <row r="496" spans="1:8" s="1" customFormat="1" ht="18.75" x14ac:dyDescent="0.3">
      <c r="A496" s="43"/>
      <c r="B496" s="68"/>
      <c r="C496" s="68"/>
      <c r="D496" s="42"/>
      <c r="E496" s="69"/>
      <c r="F496" s="69"/>
    </row>
    <row r="497" spans="1:6" s="1" customFormat="1" ht="18.75" x14ac:dyDescent="0.3">
      <c r="A497" s="43"/>
      <c r="B497" s="68"/>
      <c r="C497" s="68"/>
      <c r="D497" s="42"/>
      <c r="E497" s="69"/>
      <c r="F497" s="69"/>
    </row>
    <row r="498" spans="1:6" s="1" customFormat="1" ht="18.75" x14ac:dyDescent="0.3">
      <c r="A498" s="43"/>
      <c r="B498" s="68"/>
      <c r="C498" s="68"/>
      <c r="D498" s="42"/>
      <c r="E498" s="69"/>
      <c r="F498" s="69"/>
    </row>
    <row r="499" spans="1:6" s="1" customFormat="1" ht="18.75" x14ac:dyDescent="0.3">
      <c r="A499" s="43"/>
      <c r="B499" s="68"/>
      <c r="C499" s="68"/>
      <c r="D499" s="42"/>
      <c r="E499" s="69"/>
      <c r="F499" s="69"/>
    </row>
    <row r="500" spans="1:6" s="1" customFormat="1" ht="18.75" x14ac:dyDescent="0.3">
      <c r="A500" s="43"/>
      <c r="B500" s="68"/>
      <c r="C500" s="68"/>
      <c r="D500" s="42"/>
      <c r="E500" s="69"/>
      <c r="F500" s="69"/>
    </row>
    <row r="501" spans="1:6" s="1" customFormat="1" ht="18.75" x14ac:dyDescent="0.3">
      <c r="A501" s="43"/>
      <c r="B501" s="68"/>
      <c r="C501" s="68"/>
      <c r="D501" s="42"/>
      <c r="E501" s="69"/>
      <c r="F501" s="69"/>
    </row>
    <row r="502" spans="1:6" s="1" customFormat="1" ht="18.75" x14ac:dyDescent="0.3">
      <c r="A502" s="43"/>
      <c r="B502" s="68"/>
      <c r="C502" s="68"/>
      <c r="D502" s="42"/>
      <c r="E502" s="69"/>
      <c r="F502" s="69"/>
    </row>
    <row r="503" spans="1:6" s="1" customFormat="1" ht="18.75" x14ac:dyDescent="0.3">
      <c r="A503" s="43"/>
      <c r="B503" s="68"/>
      <c r="C503" s="68"/>
      <c r="D503" s="42"/>
      <c r="E503" s="69"/>
      <c r="F503" s="69"/>
    </row>
    <row r="504" spans="1:6" s="1" customFormat="1" ht="18.75" x14ac:dyDescent="0.3">
      <c r="A504" s="43"/>
      <c r="B504" s="68"/>
      <c r="C504" s="68"/>
      <c r="D504" s="42"/>
      <c r="E504" s="69"/>
      <c r="F504" s="69"/>
    </row>
    <row r="505" spans="1:6" s="1" customFormat="1" ht="18.75" x14ac:dyDescent="0.3">
      <c r="A505" s="43"/>
      <c r="B505" s="68"/>
      <c r="C505" s="68"/>
      <c r="D505" s="42"/>
      <c r="E505" s="69"/>
      <c r="F505" s="69"/>
    </row>
    <row r="506" spans="1:6" s="1" customFormat="1" ht="18.75" x14ac:dyDescent="0.3">
      <c r="A506" s="43"/>
      <c r="B506" s="68"/>
      <c r="C506" s="68"/>
      <c r="D506" s="42"/>
      <c r="E506" s="69"/>
      <c r="F506" s="69"/>
    </row>
    <row r="507" spans="1:6" s="1" customFormat="1" ht="18.75" x14ac:dyDescent="0.3">
      <c r="A507" s="43"/>
      <c r="B507" s="68"/>
      <c r="C507" s="68"/>
      <c r="D507" s="42"/>
      <c r="E507" s="69"/>
      <c r="F507" s="69"/>
    </row>
    <row r="508" spans="1:6" s="1" customFormat="1" ht="18.75" x14ac:dyDescent="0.3">
      <c r="A508" s="43"/>
      <c r="B508" s="68"/>
      <c r="C508" s="68"/>
      <c r="D508" s="42"/>
      <c r="E508" s="69"/>
      <c r="F508" s="69"/>
    </row>
    <row r="509" spans="1:6" s="1" customFormat="1" ht="18.75" x14ac:dyDescent="0.3">
      <c r="A509" s="43"/>
      <c r="B509" s="68"/>
      <c r="C509" s="68"/>
      <c r="D509" s="42"/>
      <c r="E509" s="69"/>
      <c r="F509" s="69"/>
    </row>
    <row r="510" spans="1:6" s="1" customFormat="1" ht="18.75" x14ac:dyDescent="0.3">
      <c r="A510" s="43"/>
      <c r="B510" s="68"/>
      <c r="C510" s="68"/>
      <c r="D510" s="42"/>
      <c r="E510" s="69"/>
      <c r="F510" s="69"/>
    </row>
    <row r="511" spans="1:6" s="1" customFormat="1" ht="18.75" x14ac:dyDescent="0.3">
      <c r="A511" s="43"/>
      <c r="B511" s="68"/>
      <c r="C511" s="68"/>
      <c r="D511" s="42"/>
      <c r="E511" s="69"/>
      <c r="F511" s="69"/>
    </row>
    <row r="512" spans="1:6" s="1" customFormat="1" ht="18.75" x14ac:dyDescent="0.3">
      <c r="A512" s="43"/>
      <c r="B512" s="68"/>
      <c r="C512" s="68"/>
      <c r="D512" s="42"/>
      <c r="E512" s="69"/>
      <c r="F512" s="69"/>
    </row>
    <row r="513" spans="1:9" s="1" customFormat="1" ht="18.75" x14ac:dyDescent="0.3">
      <c r="A513" s="43"/>
      <c r="B513" s="68"/>
      <c r="C513" s="68"/>
      <c r="D513" s="42"/>
      <c r="E513" s="69"/>
      <c r="F513" s="69"/>
    </row>
    <row r="514" spans="1:9" s="1" customFormat="1" ht="18.75" x14ac:dyDescent="0.3">
      <c r="A514" s="43"/>
      <c r="B514" s="68"/>
      <c r="C514" s="68"/>
      <c r="D514" s="42"/>
      <c r="E514" s="69"/>
      <c r="F514" s="69"/>
      <c r="H514" s="1">
        <v>28040</v>
      </c>
    </row>
    <row r="515" spans="1:9" s="1" customFormat="1" ht="18.75" x14ac:dyDescent="0.3">
      <c r="A515" s="43"/>
      <c r="B515" s="68"/>
      <c r="C515" s="68"/>
      <c r="D515" s="42"/>
      <c r="E515" s="69"/>
      <c r="F515" s="69"/>
      <c r="H515" s="1">
        <f>SUM(H487:H514)</f>
        <v>99750</v>
      </c>
    </row>
    <row r="516" spans="1:9" s="1" customFormat="1" ht="18.75" x14ac:dyDescent="0.3">
      <c r="A516" s="43"/>
      <c r="B516" s="68"/>
      <c r="C516" s="68"/>
      <c r="D516" s="42"/>
      <c r="E516" s="69"/>
      <c r="F516" s="69"/>
    </row>
    <row r="517" spans="1:9" s="1" customFormat="1" ht="18.75" x14ac:dyDescent="0.3">
      <c r="A517" s="43"/>
      <c r="B517" s="68"/>
      <c r="C517" s="68"/>
      <c r="D517" s="42"/>
      <c r="E517" s="69"/>
      <c r="F517" s="69"/>
    </row>
    <row r="518" spans="1:9" s="1" customFormat="1" ht="18.75" x14ac:dyDescent="0.3">
      <c r="A518" s="43"/>
      <c r="B518" s="68"/>
      <c r="C518" s="68"/>
      <c r="D518" s="42"/>
      <c r="E518" s="69"/>
      <c r="F518" s="69"/>
    </row>
    <row r="519" spans="1:9" s="1" customFormat="1" ht="18.75" x14ac:dyDescent="0.3">
      <c r="A519" s="43"/>
      <c r="B519" s="68"/>
      <c r="C519" s="68"/>
      <c r="D519" s="42"/>
      <c r="E519" s="69"/>
      <c r="F519" s="69"/>
    </row>
    <row r="520" spans="1:9" s="1" customFormat="1" ht="18.75" x14ac:dyDescent="0.3">
      <c r="A520" s="43"/>
      <c r="B520" s="68"/>
      <c r="C520" s="68"/>
      <c r="D520" s="42"/>
      <c r="E520" s="69"/>
      <c r="F520" s="69"/>
    </row>
    <row r="521" spans="1:9" s="1" customFormat="1" ht="18.75" x14ac:dyDescent="0.3">
      <c r="A521" s="87" t="s">
        <v>0</v>
      </c>
      <c r="B521" s="87"/>
      <c r="C521" s="87"/>
      <c r="D521" s="87"/>
      <c r="E521" s="87"/>
      <c r="F521" s="87"/>
    </row>
    <row r="522" spans="1:9" s="1" customFormat="1" ht="18.75" x14ac:dyDescent="0.3">
      <c r="A522" s="88" t="s">
        <v>1</v>
      </c>
      <c r="B522" s="88"/>
      <c r="C522" s="88"/>
      <c r="D522" s="88"/>
      <c r="E522" s="88"/>
      <c r="F522" s="88"/>
    </row>
    <row r="523" spans="1:9" s="1" customFormat="1" ht="22.5" x14ac:dyDescent="0.3">
      <c r="A523" s="89" t="s">
        <v>2</v>
      </c>
      <c r="B523" s="89"/>
      <c r="C523" s="89"/>
      <c r="D523" s="89"/>
      <c r="E523" s="89"/>
      <c r="F523" s="89"/>
    </row>
    <row r="524" spans="1:9" s="1" customFormat="1" ht="22.5" x14ac:dyDescent="0.3">
      <c r="A524" s="38"/>
      <c r="B524" s="38"/>
      <c r="C524" s="38"/>
      <c r="D524" s="38"/>
      <c r="E524" s="38"/>
      <c r="F524" s="38"/>
    </row>
    <row r="525" spans="1:9" s="1" customFormat="1" ht="28.5" x14ac:dyDescent="0.25">
      <c r="A525" s="17" t="s">
        <v>3</v>
      </c>
      <c r="B525" s="17" t="s">
        <v>4</v>
      </c>
      <c r="C525" s="18" t="s">
        <v>5</v>
      </c>
      <c r="D525" s="17" t="s">
        <v>6</v>
      </c>
      <c r="E525" s="19" t="s">
        <v>7</v>
      </c>
      <c r="F525" s="17" t="s">
        <v>8</v>
      </c>
    </row>
    <row r="526" spans="1:9" s="1" customFormat="1" x14ac:dyDescent="0.25">
      <c r="A526" s="58">
        <v>1</v>
      </c>
      <c r="B526" s="10" t="s">
        <v>2092</v>
      </c>
      <c r="C526" s="2" t="s">
        <v>2095</v>
      </c>
      <c r="D526" s="16" t="s">
        <v>226</v>
      </c>
      <c r="E526" s="6">
        <v>480000</v>
      </c>
      <c r="F526" s="17"/>
      <c r="I526" s="6">
        <v>480000</v>
      </c>
    </row>
    <row r="527" spans="1:9" s="1" customFormat="1" x14ac:dyDescent="0.25">
      <c r="A527" s="58">
        <v>2</v>
      </c>
      <c r="B527" s="10" t="s">
        <v>2295</v>
      </c>
      <c r="C527" s="2" t="s">
        <v>2096</v>
      </c>
      <c r="D527" s="16" t="s">
        <v>226</v>
      </c>
      <c r="E527" s="6">
        <v>480000</v>
      </c>
      <c r="F527" s="17"/>
      <c r="I527" s="6">
        <v>480000</v>
      </c>
    </row>
    <row r="528" spans="1:9" s="1" customFormat="1" x14ac:dyDescent="0.25">
      <c r="A528" s="58">
        <v>3</v>
      </c>
      <c r="B528" s="10" t="s">
        <v>2296</v>
      </c>
      <c r="C528" s="2" t="s">
        <v>2097</v>
      </c>
      <c r="D528" s="65" t="s">
        <v>2516</v>
      </c>
      <c r="E528" s="6">
        <v>1680000</v>
      </c>
      <c r="F528" s="17" t="s">
        <v>2515</v>
      </c>
      <c r="I528" s="6">
        <v>1680000</v>
      </c>
    </row>
    <row r="529" spans="1:9" s="1" customFormat="1" x14ac:dyDescent="0.25">
      <c r="A529" s="58">
        <v>4</v>
      </c>
      <c r="B529" s="10" t="s">
        <v>2297</v>
      </c>
      <c r="C529" s="2" t="s">
        <v>2097</v>
      </c>
      <c r="D529" s="16" t="s">
        <v>2517</v>
      </c>
      <c r="E529" s="6">
        <v>840000</v>
      </c>
      <c r="F529" s="17" t="s">
        <v>2515</v>
      </c>
      <c r="I529" s="6">
        <v>840000</v>
      </c>
    </row>
    <row r="530" spans="1:9" s="1" customFormat="1" x14ac:dyDescent="0.25">
      <c r="A530" s="58">
        <v>5</v>
      </c>
      <c r="B530" s="10" t="s">
        <v>2298</v>
      </c>
      <c r="C530" s="2" t="s">
        <v>2098</v>
      </c>
      <c r="D530" s="16" t="s">
        <v>1673</v>
      </c>
      <c r="E530" s="6">
        <v>640000</v>
      </c>
      <c r="F530" s="17"/>
      <c r="I530" s="6">
        <v>640000</v>
      </c>
    </row>
    <row r="531" spans="1:9" s="1" customFormat="1" x14ac:dyDescent="0.25">
      <c r="A531" s="58">
        <v>6</v>
      </c>
      <c r="B531" s="10" t="s">
        <v>2299</v>
      </c>
      <c r="C531" s="2" t="s">
        <v>2099</v>
      </c>
      <c r="D531" s="16" t="s">
        <v>226</v>
      </c>
      <c r="E531" s="6">
        <v>480000</v>
      </c>
      <c r="F531" s="17"/>
      <c r="I531" s="6">
        <v>480000</v>
      </c>
    </row>
    <row r="532" spans="1:9" s="1" customFormat="1" x14ac:dyDescent="0.25">
      <c r="A532" s="58">
        <v>7</v>
      </c>
      <c r="B532" s="10" t="s">
        <v>2300</v>
      </c>
      <c r="C532" s="2" t="s">
        <v>2100</v>
      </c>
      <c r="D532" s="16" t="s">
        <v>226</v>
      </c>
      <c r="E532" s="6">
        <v>480000</v>
      </c>
      <c r="F532" s="17"/>
      <c r="I532" s="6">
        <v>480000</v>
      </c>
    </row>
    <row r="533" spans="1:9" s="1" customFormat="1" x14ac:dyDescent="0.25">
      <c r="A533" s="58">
        <v>8</v>
      </c>
      <c r="B533" s="10" t="s">
        <v>2301</v>
      </c>
      <c r="C533" s="2" t="s">
        <v>2101</v>
      </c>
      <c r="D533" s="16" t="s">
        <v>1673</v>
      </c>
      <c r="E533" s="6">
        <v>640000</v>
      </c>
      <c r="F533" s="17"/>
      <c r="I533" s="6">
        <v>640000</v>
      </c>
    </row>
    <row r="534" spans="1:9" s="1" customFormat="1" x14ac:dyDescent="0.25">
      <c r="A534" s="58">
        <v>9</v>
      </c>
      <c r="B534" s="10" t="s">
        <v>2302</v>
      </c>
      <c r="C534" s="2" t="s">
        <v>2102</v>
      </c>
      <c r="D534" s="16" t="s">
        <v>226</v>
      </c>
      <c r="E534" s="6">
        <v>480000</v>
      </c>
      <c r="F534" s="17"/>
      <c r="I534" s="6">
        <v>480000</v>
      </c>
    </row>
    <row r="535" spans="1:9" s="1" customFormat="1" x14ac:dyDescent="0.25">
      <c r="A535" s="58">
        <v>10</v>
      </c>
      <c r="B535" s="10" t="s">
        <v>2303</v>
      </c>
      <c r="C535" s="2" t="s">
        <v>2103</v>
      </c>
      <c r="D535" s="16" t="s">
        <v>226</v>
      </c>
      <c r="E535" s="6">
        <v>480000</v>
      </c>
      <c r="F535" s="17"/>
      <c r="I535" s="6">
        <v>480000</v>
      </c>
    </row>
    <row r="536" spans="1:9" s="1" customFormat="1" x14ac:dyDescent="0.25">
      <c r="A536" s="58">
        <v>11</v>
      </c>
      <c r="B536" s="10" t="s">
        <v>2304</v>
      </c>
      <c r="C536" s="2" t="s">
        <v>2104</v>
      </c>
      <c r="D536" s="16" t="s">
        <v>226</v>
      </c>
      <c r="E536" s="6">
        <v>480000</v>
      </c>
      <c r="F536" s="17"/>
      <c r="I536" s="6">
        <v>480000</v>
      </c>
    </row>
    <row r="537" spans="1:9" s="1" customFormat="1" x14ac:dyDescent="0.25">
      <c r="A537" s="58">
        <v>12</v>
      </c>
      <c r="B537" s="10" t="s">
        <v>2305</v>
      </c>
      <c r="C537" s="2" t="s">
        <v>2105</v>
      </c>
      <c r="D537" s="16" t="s">
        <v>226</v>
      </c>
      <c r="E537" s="6">
        <v>480000</v>
      </c>
      <c r="F537" s="17"/>
      <c r="I537" s="6">
        <v>480000</v>
      </c>
    </row>
    <row r="538" spans="1:9" s="1" customFormat="1" x14ac:dyDescent="0.25">
      <c r="A538" s="58">
        <v>13</v>
      </c>
      <c r="B538" s="10" t="s">
        <v>2306</v>
      </c>
      <c r="C538" s="2" t="s">
        <v>2106</v>
      </c>
      <c r="D538" s="16" t="s">
        <v>226</v>
      </c>
      <c r="E538" s="6">
        <v>480000</v>
      </c>
      <c r="F538" s="17"/>
      <c r="I538" s="6">
        <v>480000</v>
      </c>
    </row>
    <row r="539" spans="1:9" s="1" customFormat="1" x14ac:dyDescent="0.25">
      <c r="A539" s="58">
        <v>14</v>
      </c>
      <c r="B539" s="10" t="s">
        <v>2307</v>
      </c>
      <c r="C539" s="2" t="s">
        <v>2107</v>
      </c>
      <c r="D539" s="16" t="s">
        <v>226</v>
      </c>
      <c r="E539" s="6">
        <v>480000</v>
      </c>
      <c r="F539" s="17"/>
      <c r="I539" s="6">
        <v>480000</v>
      </c>
    </row>
    <row r="540" spans="1:9" s="1" customFormat="1" x14ac:dyDescent="0.25">
      <c r="A540" s="58">
        <v>15</v>
      </c>
      <c r="B540" s="10" t="s">
        <v>2308</v>
      </c>
      <c r="C540" s="2" t="s">
        <v>2108</v>
      </c>
      <c r="D540" s="16" t="s">
        <v>226</v>
      </c>
      <c r="E540" s="6">
        <v>480000</v>
      </c>
      <c r="F540" s="17"/>
      <c r="I540" s="6">
        <v>480000</v>
      </c>
    </row>
    <row r="541" spans="1:9" s="1" customFormat="1" x14ac:dyDescent="0.25">
      <c r="A541" s="58">
        <v>16</v>
      </c>
      <c r="B541" s="10" t="s">
        <v>2309</v>
      </c>
      <c r="C541" s="2" t="s">
        <v>2109</v>
      </c>
      <c r="D541" s="16" t="s">
        <v>226</v>
      </c>
      <c r="E541" s="6">
        <v>480000</v>
      </c>
      <c r="F541" s="17"/>
      <c r="I541" s="6">
        <v>480000</v>
      </c>
    </row>
    <row r="542" spans="1:9" s="1" customFormat="1" x14ac:dyDescent="0.25">
      <c r="A542" s="58">
        <v>17</v>
      </c>
      <c r="B542" s="10" t="s">
        <v>2310</v>
      </c>
      <c r="C542" s="2" t="s">
        <v>2110</v>
      </c>
      <c r="D542" s="16" t="s">
        <v>226</v>
      </c>
      <c r="E542" s="6">
        <v>480000</v>
      </c>
      <c r="F542" s="17"/>
      <c r="I542" s="6">
        <v>480000</v>
      </c>
    </row>
    <row r="543" spans="1:9" s="1" customFormat="1" x14ac:dyDescent="0.25">
      <c r="A543" s="58">
        <v>18</v>
      </c>
      <c r="B543" s="10" t="s">
        <v>2311</v>
      </c>
      <c r="C543" s="2" t="s">
        <v>2111</v>
      </c>
      <c r="D543" s="16" t="s">
        <v>226</v>
      </c>
      <c r="E543" s="6">
        <v>480000</v>
      </c>
      <c r="F543" s="17"/>
      <c r="I543" s="6">
        <v>480000</v>
      </c>
    </row>
    <row r="544" spans="1:9" s="1" customFormat="1" x14ac:dyDescent="0.25">
      <c r="A544" s="58">
        <v>19</v>
      </c>
      <c r="B544" s="10" t="s">
        <v>2312</v>
      </c>
      <c r="C544" s="2" t="s">
        <v>2112</v>
      </c>
      <c r="D544" s="16" t="s">
        <v>226</v>
      </c>
      <c r="E544" s="6">
        <v>480000</v>
      </c>
      <c r="F544" s="17"/>
      <c r="I544" s="6">
        <v>480000</v>
      </c>
    </row>
    <row r="545" spans="1:9" s="1" customFormat="1" x14ac:dyDescent="0.25">
      <c r="A545" s="58">
        <v>20</v>
      </c>
      <c r="B545" s="10" t="s">
        <v>2313</v>
      </c>
      <c r="C545" s="2" t="s">
        <v>2113</v>
      </c>
      <c r="D545" s="16" t="s">
        <v>226</v>
      </c>
      <c r="E545" s="6">
        <v>480000</v>
      </c>
      <c r="F545" s="17"/>
      <c r="I545" s="6">
        <v>480000</v>
      </c>
    </row>
    <row r="546" spans="1:9" s="1" customFormat="1" x14ac:dyDescent="0.25">
      <c r="A546" s="58">
        <v>21</v>
      </c>
      <c r="B546" s="10" t="s">
        <v>2314</v>
      </c>
      <c r="C546" s="2" t="s">
        <v>2114</v>
      </c>
      <c r="D546" s="16" t="s">
        <v>1673</v>
      </c>
      <c r="E546" s="6">
        <v>640000</v>
      </c>
      <c r="F546" s="17"/>
      <c r="I546" s="6">
        <v>640000</v>
      </c>
    </row>
    <row r="547" spans="1:9" s="1" customFormat="1" x14ac:dyDescent="0.25">
      <c r="A547" s="58">
        <v>22</v>
      </c>
      <c r="B547" s="10" t="s">
        <v>2315</v>
      </c>
      <c r="C547" s="2" t="s">
        <v>2115</v>
      </c>
      <c r="D547" s="16" t="s">
        <v>226</v>
      </c>
      <c r="E547" s="6">
        <v>480000</v>
      </c>
      <c r="F547" s="17"/>
      <c r="I547" s="6">
        <v>480000</v>
      </c>
    </row>
    <row r="548" spans="1:9" s="1" customFormat="1" x14ac:dyDescent="0.25">
      <c r="A548" s="58">
        <v>23</v>
      </c>
      <c r="B548" s="10" t="s">
        <v>2316</v>
      </c>
      <c r="C548" s="2" t="s">
        <v>298</v>
      </c>
      <c r="D548" s="16" t="s">
        <v>226</v>
      </c>
      <c r="E548" s="6">
        <v>480000</v>
      </c>
      <c r="F548" s="17"/>
      <c r="I548" s="6">
        <v>480000</v>
      </c>
    </row>
    <row r="549" spans="1:9" s="1" customFormat="1" x14ac:dyDescent="0.25">
      <c r="A549" s="58">
        <v>24</v>
      </c>
      <c r="B549" s="10" t="s">
        <v>2317</v>
      </c>
      <c r="C549" s="2" t="s">
        <v>2116</v>
      </c>
      <c r="D549" s="16" t="s">
        <v>226</v>
      </c>
      <c r="E549" s="6">
        <v>480000</v>
      </c>
      <c r="F549" s="17"/>
      <c r="I549" s="6">
        <v>480000</v>
      </c>
    </row>
    <row r="550" spans="1:9" s="1" customFormat="1" x14ac:dyDescent="0.25">
      <c r="A550" s="58">
        <v>25</v>
      </c>
      <c r="B550" s="10" t="s">
        <v>2318</v>
      </c>
      <c r="C550" s="2" t="s">
        <v>2117</v>
      </c>
      <c r="D550" s="16" t="s">
        <v>226</v>
      </c>
      <c r="E550" s="6">
        <v>480000</v>
      </c>
      <c r="F550" s="17"/>
      <c r="I550" s="6">
        <v>480000</v>
      </c>
    </row>
    <row r="551" spans="1:9" s="1" customFormat="1" x14ac:dyDescent="0.25">
      <c r="A551" s="58">
        <v>26</v>
      </c>
      <c r="B551" s="10" t="s">
        <v>2319</v>
      </c>
      <c r="C551" s="2" t="s">
        <v>2118</v>
      </c>
      <c r="D551" s="16" t="s">
        <v>226</v>
      </c>
      <c r="E551" s="6">
        <v>480000</v>
      </c>
      <c r="F551" s="17"/>
      <c r="I551" s="6">
        <v>480000</v>
      </c>
    </row>
    <row r="552" spans="1:9" s="1" customFormat="1" x14ac:dyDescent="0.25">
      <c r="A552" s="58">
        <v>27</v>
      </c>
      <c r="B552" s="10" t="s">
        <v>2320</v>
      </c>
      <c r="C552" s="2" t="s">
        <v>2119</v>
      </c>
      <c r="D552" s="16" t="s">
        <v>226</v>
      </c>
      <c r="E552" s="6">
        <v>480000</v>
      </c>
      <c r="F552" s="17"/>
      <c r="I552" s="6">
        <v>480000</v>
      </c>
    </row>
    <row r="553" spans="1:9" s="1" customFormat="1" x14ac:dyDescent="0.25">
      <c r="A553" s="58">
        <v>28</v>
      </c>
      <c r="B553" s="10" t="s">
        <v>2321</v>
      </c>
      <c r="C553" s="2" t="s">
        <v>2120</v>
      </c>
      <c r="D553" s="16" t="s">
        <v>226</v>
      </c>
      <c r="E553" s="6">
        <v>480000</v>
      </c>
      <c r="F553" s="17"/>
      <c r="I553" s="6">
        <v>480000</v>
      </c>
    </row>
    <row r="554" spans="1:9" s="1" customFormat="1" x14ac:dyDescent="0.25">
      <c r="A554" s="58">
        <v>29</v>
      </c>
      <c r="B554" s="10" t="s">
        <v>2322</v>
      </c>
      <c r="C554" s="2" t="s">
        <v>2121</v>
      </c>
      <c r="D554" s="16" t="s">
        <v>226</v>
      </c>
      <c r="E554" s="6">
        <v>480000</v>
      </c>
      <c r="F554" s="17"/>
      <c r="I554" s="6">
        <v>480000</v>
      </c>
    </row>
    <row r="555" spans="1:9" s="1" customFormat="1" x14ac:dyDescent="0.25">
      <c r="A555" s="58">
        <v>30</v>
      </c>
      <c r="B555" s="10" t="s">
        <v>2323</v>
      </c>
      <c r="C555" s="2" t="s">
        <v>2122</v>
      </c>
      <c r="D555" s="16" t="s">
        <v>226</v>
      </c>
      <c r="E555" s="6">
        <v>480000</v>
      </c>
      <c r="F555" s="17"/>
      <c r="I555" s="6">
        <v>480000</v>
      </c>
    </row>
    <row r="556" spans="1:9" s="1" customFormat="1" x14ac:dyDescent="0.25">
      <c r="A556" s="58">
        <v>31</v>
      </c>
      <c r="B556" s="10" t="s">
        <v>2324</v>
      </c>
      <c r="C556" s="2" t="s">
        <v>1822</v>
      </c>
      <c r="D556" s="16" t="s">
        <v>226</v>
      </c>
      <c r="E556" s="6">
        <v>480000</v>
      </c>
      <c r="F556" s="17"/>
      <c r="I556" s="6">
        <v>480000</v>
      </c>
    </row>
    <row r="557" spans="1:9" s="1" customFormat="1" x14ac:dyDescent="0.25">
      <c r="A557" s="58">
        <v>32</v>
      </c>
      <c r="B557" s="10" t="s">
        <v>2325</v>
      </c>
      <c r="C557" s="2" t="s">
        <v>2123</v>
      </c>
      <c r="D557" s="16" t="s">
        <v>226</v>
      </c>
      <c r="E557" s="6">
        <v>480000</v>
      </c>
      <c r="F557" s="17"/>
      <c r="I557" s="6">
        <v>480000</v>
      </c>
    </row>
    <row r="558" spans="1:9" s="1" customFormat="1" x14ac:dyDescent="0.25">
      <c r="A558" s="58">
        <v>33</v>
      </c>
      <c r="B558" s="10" t="s">
        <v>2326</v>
      </c>
      <c r="C558" s="2" t="s">
        <v>2124</v>
      </c>
      <c r="D558" s="16" t="s">
        <v>226</v>
      </c>
      <c r="E558" s="6">
        <v>480000</v>
      </c>
      <c r="F558" s="17"/>
      <c r="I558" s="6">
        <v>480000</v>
      </c>
    </row>
    <row r="559" spans="1:9" s="1" customFormat="1" x14ac:dyDescent="0.25">
      <c r="A559" s="58">
        <v>34</v>
      </c>
      <c r="B559" s="10" t="s">
        <v>2327</v>
      </c>
      <c r="C559" s="2" t="s">
        <v>2125</v>
      </c>
      <c r="D559" s="16" t="s">
        <v>226</v>
      </c>
      <c r="E559" s="6">
        <v>480000</v>
      </c>
      <c r="F559" s="17"/>
      <c r="I559" s="6">
        <v>480000</v>
      </c>
    </row>
    <row r="560" spans="1:9" s="1" customFormat="1" x14ac:dyDescent="0.25">
      <c r="A560" s="58">
        <v>35</v>
      </c>
      <c r="B560" s="10" t="s">
        <v>2328</v>
      </c>
      <c r="C560" s="2" t="s">
        <v>2126</v>
      </c>
      <c r="D560" s="16" t="s">
        <v>226</v>
      </c>
      <c r="E560" s="6">
        <v>480000</v>
      </c>
      <c r="F560" s="17"/>
      <c r="I560" s="6">
        <v>480000</v>
      </c>
    </row>
    <row r="561" spans="1:9" s="1" customFormat="1" x14ac:dyDescent="0.25">
      <c r="A561" s="58">
        <v>36</v>
      </c>
      <c r="B561" s="10" t="s">
        <v>2329</v>
      </c>
      <c r="C561" s="2" t="s">
        <v>2126</v>
      </c>
      <c r="D561" s="16" t="s">
        <v>226</v>
      </c>
      <c r="E561" s="6">
        <v>480000</v>
      </c>
      <c r="F561" s="17"/>
      <c r="I561" s="6">
        <v>480000</v>
      </c>
    </row>
    <row r="562" spans="1:9" s="1" customFormat="1" x14ac:dyDescent="0.25">
      <c r="A562" s="58">
        <v>37</v>
      </c>
      <c r="B562" s="10" t="s">
        <v>2330</v>
      </c>
      <c r="C562" s="2" t="s">
        <v>2127</v>
      </c>
      <c r="D562" s="16" t="s">
        <v>226</v>
      </c>
      <c r="E562" s="6">
        <v>480000</v>
      </c>
      <c r="F562" s="17"/>
      <c r="I562" s="6">
        <v>480000</v>
      </c>
    </row>
    <row r="563" spans="1:9" s="1" customFormat="1" x14ac:dyDescent="0.25">
      <c r="A563" s="58">
        <v>38</v>
      </c>
      <c r="B563" s="10" t="s">
        <v>2331</v>
      </c>
      <c r="C563" s="2" t="s">
        <v>2128</v>
      </c>
      <c r="D563" s="16" t="s">
        <v>226</v>
      </c>
      <c r="E563" s="6">
        <v>480000</v>
      </c>
      <c r="F563" s="17"/>
      <c r="I563" s="6">
        <v>480000</v>
      </c>
    </row>
    <row r="564" spans="1:9" s="1" customFormat="1" x14ac:dyDescent="0.25">
      <c r="A564" s="58">
        <v>39</v>
      </c>
      <c r="B564" s="10" t="s">
        <v>2332</v>
      </c>
      <c r="C564" s="2" t="s">
        <v>1357</v>
      </c>
      <c r="D564" s="16" t="s">
        <v>226</v>
      </c>
      <c r="E564" s="6">
        <v>480000</v>
      </c>
      <c r="F564" s="17"/>
      <c r="I564" s="6">
        <v>480000</v>
      </c>
    </row>
    <row r="565" spans="1:9" s="1" customFormat="1" x14ac:dyDescent="0.25">
      <c r="A565" s="58">
        <v>40</v>
      </c>
      <c r="B565" s="10" t="s">
        <v>2333</v>
      </c>
      <c r="C565" s="2" t="s">
        <v>2129</v>
      </c>
      <c r="D565" s="16" t="s">
        <v>226</v>
      </c>
      <c r="E565" s="6">
        <v>480000</v>
      </c>
      <c r="F565" s="17"/>
      <c r="I565" s="6">
        <v>480000</v>
      </c>
    </row>
    <row r="566" spans="1:9" s="1" customFormat="1" x14ac:dyDescent="0.25">
      <c r="A566" s="58">
        <v>41</v>
      </c>
      <c r="B566" s="10" t="s">
        <v>2334</v>
      </c>
      <c r="C566" s="2" t="s">
        <v>2130</v>
      </c>
      <c r="D566" s="16" t="s">
        <v>226</v>
      </c>
      <c r="E566" s="6">
        <v>480000</v>
      </c>
      <c r="F566" s="17"/>
      <c r="I566" s="6">
        <v>480000</v>
      </c>
    </row>
    <row r="567" spans="1:9" s="1" customFormat="1" x14ac:dyDescent="0.25">
      <c r="A567" s="58">
        <v>42</v>
      </c>
      <c r="B567" s="10" t="s">
        <v>2335</v>
      </c>
      <c r="C567" s="2" t="s">
        <v>240</v>
      </c>
      <c r="D567" s="16" t="s">
        <v>226</v>
      </c>
      <c r="E567" s="6">
        <v>480000</v>
      </c>
      <c r="F567" s="17"/>
      <c r="I567" s="6">
        <v>480000</v>
      </c>
    </row>
    <row r="568" spans="1:9" s="1" customFormat="1" x14ac:dyDescent="0.25">
      <c r="A568" s="58">
        <v>43</v>
      </c>
      <c r="B568" s="10" t="s">
        <v>2336</v>
      </c>
      <c r="C568" s="2" t="s">
        <v>2131</v>
      </c>
      <c r="D568" s="16" t="s">
        <v>226</v>
      </c>
      <c r="E568" s="6">
        <v>480000</v>
      </c>
      <c r="F568" s="17"/>
      <c r="I568" s="6">
        <v>480000</v>
      </c>
    </row>
    <row r="569" spans="1:9" s="1" customFormat="1" x14ac:dyDescent="0.25">
      <c r="A569" s="58">
        <v>44</v>
      </c>
      <c r="B569" s="10" t="s">
        <v>2337</v>
      </c>
      <c r="C569" s="2" t="s">
        <v>2132</v>
      </c>
      <c r="D569" s="16" t="s">
        <v>1673</v>
      </c>
      <c r="E569" s="6">
        <v>640000</v>
      </c>
      <c r="F569" s="17"/>
      <c r="I569" s="6">
        <v>640000</v>
      </c>
    </row>
    <row r="570" spans="1:9" s="1" customFormat="1" x14ac:dyDescent="0.25">
      <c r="A570" s="58">
        <v>45</v>
      </c>
      <c r="B570" s="10" t="s">
        <v>2338</v>
      </c>
      <c r="C570" s="2" t="s">
        <v>2133</v>
      </c>
      <c r="D570" s="16" t="s">
        <v>226</v>
      </c>
      <c r="E570" s="6">
        <v>480000</v>
      </c>
      <c r="F570" s="17"/>
      <c r="I570" s="6">
        <v>480000</v>
      </c>
    </row>
    <row r="571" spans="1:9" s="1" customFormat="1" x14ac:dyDescent="0.25">
      <c r="A571" s="58">
        <v>46</v>
      </c>
      <c r="B571" s="10" t="s">
        <v>2339</v>
      </c>
      <c r="C571" s="2" t="s">
        <v>2134</v>
      </c>
      <c r="D571" s="16" t="s">
        <v>226</v>
      </c>
      <c r="E571" s="6">
        <v>480000</v>
      </c>
      <c r="F571" s="17"/>
      <c r="I571" s="6">
        <v>480000</v>
      </c>
    </row>
    <row r="572" spans="1:9" s="1" customFormat="1" x14ac:dyDescent="0.25">
      <c r="A572" s="58">
        <v>47</v>
      </c>
      <c r="B572" s="10" t="s">
        <v>2340</v>
      </c>
      <c r="C572" s="2" t="s">
        <v>2135</v>
      </c>
      <c r="D572" s="16" t="s">
        <v>226</v>
      </c>
      <c r="E572" s="6">
        <v>480000</v>
      </c>
      <c r="F572" s="17"/>
      <c r="I572" s="6">
        <v>480000</v>
      </c>
    </row>
    <row r="573" spans="1:9" s="1" customFormat="1" x14ac:dyDescent="0.25">
      <c r="A573" s="58">
        <v>48</v>
      </c>
      <c r="B573" s="10" t="s">
        <v>2341</v>
      </c>
      <c r="C573" s="2" t="s">
        <v>2136</v>
      </c>
      <c r="D573" s="16" t="s">
        <v>226</v>
      </c>
      <c r="E573" s="6">
        <v>480000</v>
      </c>
      <c r="F573" s="17"/>
      <c r="I573" s="6">
        <v>480000</v>
      </c>
    </row>
    <row r="574" spans="1:9" s="1" customFormat="1" x14ac:dyDescent="0.25">
      <c r="A574" s="58">
        <v>49</v>
      </c>
      <c r="B574" s="10" t="s">
        <v>2342</v>
      </c>
      <c r="C574" s="2" t="s">
        <v>2137</v>
      </c>
      <c r="D574" s="16" t="s">
        <v>226</v>
      </c>
      <c r="E574" s="6">
        <v>480000</v>
      </c>
      <c r="F574" s="17"/>
      <c r="I574" s="6">
        <v>480000</v>
      </c>
    </row>
    <row r="575" spans="1:9" s="1" customFormat="1" x14ac:dyDescent="0.25">
      <c r="A575" s="58">
        <v>50</v>
      </c>
      <c r="B575" s="10" t="s">
        <v>2343</v>
      </c>
      <c r="C575" s="2" t="s">
        <v>2138</v>
      </c>
      <c r="D575" s="16" t="s">
        <v>226</v>
      </c>
      <c r="E575" s="6">
        <v>480000</v>
      </c>
      <c r="F575" s="17"/>
      <c r="I575" s="6">
        <v>480000</v>
      </c>
    </row>
    <row r="576" spans="1:9" s="1" customFormat="1" x14ac:dyDescent="0.25">
      <c r="A576" s="58">
        <v>51</v>
      </c>
      <c r="B576" s="10" t="s">
        <v>2344</v>
      </c>
      <c r="C576" s="2" t="s">
        <v>2139</v>
      </c>
      <c r="D576" s="16" t="s">
        <v>226</v>
      </c>
      <c r="E576" s="6">
        <v>480000</v>
      </c>
      <c r="F576" s="17"/>
      <c r="I576" s="6">
        <v>480000</v>
      </c>
    </row>
    <row r="577" spans="1:9" s="1" customFormat="1" x14ac:dyDescent="0.25">
      <c r="A577" s="58">
        <v>52</v>
      </c>
      <c r="B577" s="10" t="s">
        <v>2345</v>
      </c>
      <c r="C577" s="2" t="s">
        <v>2140</v>
      </c>
      <c r="D577" s="16" t="s">
        <v>226</v>
      </c>
      <c r="E577" s="6">
        <v>480000</v>
      </c>
      <c r="F577" s="17"/>
      <c r="I577" s="6">
        <v>480000</v>
      </c>
    </row>
    <row r="578" spans="1:9" s="1" customFormat="1" x14ac:dyDescent="0.25">
      <c r="A578" s="58">
        <v>53</v>
      </c>
      <c r="B578" s="10" t="s">
        <v>2346</v>
      </c>
      <c r="C578" s="2" t="s">
        <v>2141</v>
      </c>
      <c r="D578" s="16" t="s">
        <v>226</v>
      </c>
      <c r="E578" s="6">
        <v>480000</v>
      </c>
      <c r="F578" s="17"/>
      <c r="I578" s="6">
        <v>480000</v>
      </c>
    </row>
    <row r="579" spans="1:9" s="1" customFormat="1" x14ac:dyDescent="0.25">
      <c r="A579" s="58">
        <v>54</v>
      </c>
      <c r="B579" s="10" t="s">
        <v>2347</v>
      </c>
      <c r="C579" s="2" t="s">
        <v>2142</v>
      </c>
      <c r="D579" s="16" t="s">
        <v>226</v>
      </c>
      <c r="E579" s="6">
        <v>480000</v>
      </c>
      <c r="F579" s="17"/>
      <c r="I579" s="6">
        <v>480000</v>
      </c>
    </row>
    <row r="580" spans="1:9" s="1" customFormat="1" x14ac:dyDescent="0.25">
      <c r="A580" s="58">
        <v>55</v>
      </c>
      <c r="B580" s="10" t="s">
        <v>2348</v>
      </c>
      <c r="C580" s="2" t="s">
        <v>2143</v>
      </c>
      <c r="D580" s="16" t="s">
        <v>226</v>
      </c>
      <c r="E580" s="6">
        <v>480000</v>
      </c>
      <c r="F580" s="17"/>
      <c r="I580" s="6">
        <v>480000</v>
      </c>
    </row>
    <row r="581" spans="1:9" s="1" customFormat="1" x14ac:dyDescent="0.25">
      <c r="A581" s="58">
        <v>56</v>
      </c>
      <c r="B581" s="10" t="s">
        <v>2349</v>
      </c>
      <c r="C581" s="2" t="s">
        <v>2144</v>
      </c>
      <c r="D581" s="16" t="s">
        <v>226</v>
      </c>
      <c r="E581" s="6">
        <v>480000</v>
      </c>
      <c r="F581" s="17"/>
      <c r="I581" s="6">
        <v>480000</v>
      </c>
    </row>
    <row r="582" spans="1:9" s="1" customFormat="1" x14ac:dyDescent="0.25">
      <c r="A582" s="58">
        <v>57</v>
      </c>
      <c r="B582" s="10" t="s">
        <v>2350</v>
      </c>
      <c r="C582" s="2" t="s">
        <v>2145</v>
      </c>
      <c r="D582" s="16" t="s">
        <v>226</v>
      </c>
      <c r="E582" s="6">
        <v>480000</v>
      </c>
      <c r="F582" s="17"/>
      <c r="I582" s="6">
        <v>480000</v>
      </c>
    </row>
    <row r="583" spans="1:9" s="1" customFormat="1" x14ac:dyDescent="0.25">
      <c r="A583" s="58">
        <v>58</v>
      </c>
      <c r="B583" s="10" t="s">
        <v>2351</v>
      </c>
      <c r="C583" s="2" t="s">
        <v>2146</v>
      </c>
      <c r="D583" s="16" t="s">
        <v>226</v>
      </c>
      <c r="E583" s="6">
        <v>480000</v>
      </c>
      <c r="F583" s="17"/>
      <c r="I583" s="6">
        <v>480000</v>
      </c>
    </row>
    <row r="584" spans="1:9" s="1" customFormat="1" x14ac:dyDescent="0.25">
      <c r="A584" s="58">
        <v>59</v>
      </c>
      <c r="B584" s="10" t="s">
        <v>2352</v>
      </c>
      <c r="C584" s="2" t="s">
        <v>2147</v>
      </c>
      <c r="D584" s="16" t="s">
        <v>226</v>
      </c>
      <c r="E584" s="6">
        <v>480000</v>
      </c>
      <c r="F584" s="17"/>
      <c r="I584" s="6">
        <v>480000</v>
      </c>
    </row>
    <row r="585" spans="1:9" s="1" customFormat="1" x14ac:dyDescent="0.25">
      <c r="A585" s="58">
        <v>60</v>
      </c>
      <c r="B585" s="10" t="s">
        <v>2353</v>
      </c>
      <c r="C585" s="2" t="s">
        <v>2148</v>
      </c>
      <c r="D585" s="16" t="s">
        <v>226</v>
      </c>
      <c r="E585" s="6">
        <v>480000</v>
      </c>
      <c r="F585" s="17"/>
      <c r="I585" s="6">
        <v>480000</v>
      </c>
    </row>
    <row r="586" spans="1:9" s="1" customFormat="1" x14ac:dyDescent="0.25">
      <c r="A586" s="58">
        <v>61</v>
      </c>
      <c r="B586" s="10" t="s">
        <v>2354</v>
      </c>
      <c r="C586" s="2" t="s">
        <v>2149</v>
      </c>
      <c r="D586" s="16" t="s">
        <v>226</v>
      </c>
      <c r="E586" s="6">
        <v>480000</v>
      </c>
      <c r="F586" s="9"/>
      <c r="I586" s="6">
        <v>480000</v>
      </c>
    </row>
    <row r="587" spans="1:9" s="1" customFormat="1" x14ac:dyDescent="0.25">
      <c r="A587" s="58">
        <v>62</v>
      </c>
      <c r="B587" s="10" t="s">
        <v>2355</v>
      </c>
      <c r="C587" s="2" t="s">
        <v>2150</v>
      </c>
      <c r="D587" s="16" t="s">
        <v>226</v>
      </c>
      <c r="E587" s="6">
        <v>480000</v>
      </c>
      <c r="F587" s="9"/>
      <c r="I587" s="6">
        <v>480000</v>
      </c>
    </row>
    <row r="588" spans="1:9" s="1" customFormat="1" x14ac:dyDescent="0.25">
      <c r="A588" s="58">
        <v>63</v>
      </c>
      <c r="B588" s="10" t="s">
        <v>2356</v>
      </c>
      <c r="C588" s="2" t="s">
        <v>2151</v>
      </c>
      <c r="D588" s="16" t="s">
        <v>226</v>
      </c>
      <c r="E588" s="6">
        <v>480000</v>
      </c>
      <c r="F588" s="9"/>
      <c r="I588" s="6">
        <v>480000</v>
      </c>
    </row>
    <row r="589" spans="1:9" s="1" customFormat="1" x14ac:dyDescent="0.25">
      <c r="A589" s="58">
        <v>64</v>
      </c>
      <c r="B589" s="10" t="s">
        <v>2357</v>
      </c>
      <c r="C589" s="2" t="s">
        <v>2152</v>
      </c>
      <c r="D589" s="16" t="s">
        <v>226</v>
      </c>
      <c r="E589" s="6">
        <v>480000</v>
      </c>
      <c r="F589" s="9"/>
      <c r="I589" s="6">
        <v>480000</v>
      </c>
    </row>
    <row r="590" spans="1:9" s="1" customFormat="1" x14ac:dyDescent="0.25">
      <c r="A590" s="58">
        <v>65</v>
      </c>
      <c r="B590" s="10" t="s">
        <v>2358</v>
      </c>
      <c r="C590" s="2" t="s">
        <v>2153</v>
      </c>
      <c r="D590" s="16" t="s">
        <v>226</v>
      </c>
      <c r="E590" s="6">
        <v>480000</v>
      </c>
      <c r="F590" s="9"/>
      <c r="I590" s="6">
        <v>480000</v>
      </c>
    </row>
    <row r="591" spans="1:9" s="1" customFormat="1" x14ac:dyDescent="0.25">
      <c r="A591" s="58">
        <v>66</v>
      </c>
      <c r="B591" s="10" t="s">
        <v>2359</v>
      </c>
      <c r="C591" s="2" t="s">
        <v>2154</v>
      </c>
      <c r="D591" s="16" t="s">
        <v>226</v>
      </c>
      <c r="E591" s="6">
        <v>480000</v>
      </c>
      <c r="F591" s="9"/>
      <c r="I591" s="6">
        <v>480000</v>
      </c>
    </row>
    <row r="592" spans="1:9" s="1" customFormat="1" x14ac:dyDescent="0.25">
      <c r="A592" s="58">
        <v>67</v>
      </c>
      <c r="B592" s="10" t="s">
        <v>2360</v>
      </c>
      <c r="C592" s="2" t="s">
        <v>2155</v>
      </c>
      <c r="D592" s="16" t="s">
        <v>226</v>
      </c>
      <c r="E592" s="6">
        <v>480000</v>
      </c>
      <c r="F592" s="9"/>
      <c r="I592" s="6">
        <v>480000</v>
      </c>
    </row>
    <row r="593" spans="1:9" s="1" customFormat="1" x14ac:dyDescent="0.25">
      <c r="A593" s="58">
        <v>68</v>
      </c>
      <c r="B593" s="10" t="s">
        <v>2361</v>
      </c>
      <c r="C593" s="2" t="s">
        <v>2156</v>
      </c>
      <c r="D593" s="16" t="s">
        <v>226</v>
      </c>
      <c r="E593" s="6">
        <v>480000</v>
      </c>
      <c r="F593" s="9"/>
      <c r="H593" s="6"/>
      <c r="I593" s="6">
        <v>480000</v>
      </c>
    </row>
    <row r="594" spans="1:9" s="1" customFormat="1" x14ac:dyDescent="0.25">
      <c r="A594" s="58">
        <v>69</v>
      </c>
      <c r="B594" s="10" t="s">
        <v>2362</v>
      </c>
      <c r="C594" s="2" t="s">
        <v>2157</v>
      </c>
      <c r="D594" s="16" t="s">
        <v>226</v>
      </c>
      <c r="E594" s="6">
        <v>480000</v>
      </c>
      <c r="F594" s="9"/>
      <c r="H594" s="6">
        <v>480000</v>
      </c>
    </row>
    <row r="595" spans="1:9" s="1" customFormat="1" x14ac:dyDescent="0.25">
      <c r="A595" s="58">
        <v>70</v>
      </c>
      <c r="B595" s="10" t="s">
        <v>2363</v>
      </c>
      <c r="C595" s="2" t="s">
        <v>2158</v>
      </c>
      <c r="D595" s="16" t="s">
        <v>1673</v>
      </c>
      <c r="E595" s="6">
        <v>640000</v>
      </c>
      <c r="F595" s="9"/>
      <c r="H595" s="6">
        <v>640000</v>
      </c>
    </row>
    <row r="596" spans="1:9" s="1" customFormat="1" x14ac:dyDescent="0.25">
      <c r="A596" s="58">
        <v>71</v>
      </c>
      <c r="B596" s="10" t="s">
        <v>2364</v>
      </c>
      <c r="C596" s="2" t="s">
        <v>2159</v>
      </c>
      <c r="D596" s="16" t="s">
        <v>1673</v>
      </c>
      <c r="E596" s="6">
        <v>640000</v>
      </c>
      <c r="F596" s="9"/>
      <c r="H596" s="6">
        <v>640000</v>
      </c>
    </row>
    <row r="597" spans="1:9" s="1" customFormat="1" x14ac:dyDescent="0.25">
      <c r="A597" s="58">
        <v>72</v>
      </c>
      <c r="B597" s="10" t="s">
        <v>2365</v>
      </c>
      <c r="C597" s="2" t="s">
        <v>2160</v>
      </c>
      <c r="D597" s="16" t="s">
        <v>226</v>
      </c>
      <c r="E597" s="6">
        <v>480000</v>
      </c>
      <c r="F597" s="9"/>
      <c r="H597" s="6">
        <v>480000</v>
      </c>
    </row>
    <row r="598" spans="1:9" s="1" customFormat="1" x14ac:dyDescent="0.25">
      <c r="A598" s="58">
        <v>73</v>
      </c>
      <c r="B598" s="10" t="s">
        <v>2366</v>
      </c>
      <c r="C598" s="2" t="s">
        <v>2161</v>
      </c>
      <c r="D598" s="16" t="s">
        <v>226</v>
      </c>
      <c r="E598" s="6">
        <v>480000</v>
      </c>
      <c r="F598" s="9"/>
      <c r="H598" s="6">
        <v>480000</v>
      </c>
    </row>
    <row r="599" spans="1:9" s="1" customFormat="1" x14ac:dyDescent="0.25">
      <c r="A599" s="58">
        <v>74</v>
      </c>
      <c r="B599" s="10" t="s">
        <v>2367</v>
      </c>
      <c r="C599" s="2" t="s">
        <v>2162</v>
      </c>
      <c r="D599" s="16" t="s">
        <v>1673</v>
      </c>
      <c r="E599" s="6">
        <v>640000</v>
      </c>
      <c r="F599" s="9"/>
      <c r="H599" s="6">
        <v>640000</v>
      </c>
    </row>
    <row r="600" spans="1:9" s="1" customFormat="1" x14ac:dyDescent="0.25">
      <c r="A600" s="58">
        <v>75</v>
      </c>
      <c r="B600" s="10" t="s">
        <v>2368</v>
      </c>
      <c r="C600" s="2" t="s">
        <v>2163</v>
      </c>
      <c r="D600" s="16" t="s">
        <v>1673</v>
      </c>
      <c r="E600" s="6">
        <v>640000</v>
      </c>
      <c r="F600" s="9"/>
      <c r="H600" s="6">
        <v>640000</v>
      </c>
    </row>
    <row r="601" spans="1:9" s="1" customFormat="1" x14ac:dyDescent="0.25">
      <c r="A601" s="58">
        <v>76</v>
      </c>
      <c r="B601" s="10" t="s">
        <v>2369</v>
      </c>
      <c r="C601" s="2" t="s">
        <v>2164</v>
      </c>
      <c r="D601" s="16" t="s">
        <v>226</v>
      </c>
      <c r="E601" s="6">
        <v>480000</v>
      </c>
      <c r="F601" s="9"/>
      <c r="H601" s="6">
        <v>480000</v>
      </c>
    </row>
    <row r="602" spans="1:9" s="1" customFormat="1" x14ac:dyDescent="0.25">
      <c r="A602" s="58">
        <v>77</v>
      </c>
      <c r="B602" s="10" t="s">
        <v>2370</v>
      </c>
      <c r="C602" s="2" t="s">
        <v>1465</v>
      </c>
      <c r="D602" s="16" t="s">
        <v>226</v>
      </c>
      <c r="E602" s="6">
        <v>480000</v>
      </c>
      <c r="F602" s="9"/>
      <c r="H602" s="6">
        <v>480000</v>
      </c>
    </row>
    <row r="603" spans="1:9" s="1" customFormat="1" x14ac:dyDescent="0.25">
      <c r="A603" s="58">
        <v>78</v>
      </c>
      <c r="B603" s="10" t="s">
        <v>2371</v>
      </c>
      <c r="C603" s="2" t="s">
        <v>2165</v>
      </c>
      <c r="D603" s="16" t="s">
        <v>1673</v>
      </c>
      <c r="E603" s="6">
        <v>640000</v>
      </c>
      <c r="F603" s="9"/>
      <c r="H603" s="6">
        <v>640000</v>
      </c>
    </row>
    <row r="604" spans="1:9" s="1" customFormat="1" x14ac:dyDescent="0.25">
      <c r="A604" s="58">
        <v>79</v>
      </c>
      <c r="B604" s="10" t="s">
        <v>2372</v>
      </c>
      <c r="C604" s="2" t="s">
        <v>2166</v>
      </c>
      <c r="D604" s="16" t="s">
        <v>226</v>
      </c>
      <c r="E604" s="6">
        <v>480000</v>
      </c>
      <c r="F604" s="9"/>
      <c r="H604" s="6">
        <v>480000</v>
      </c>
    </row>
    <row r="605" spans="1:9" s="1" customFormat="1" x14ac:dyDescent="0.25">
      <c r="A605" s="58">
        <v>80</v>
      </c>
      <c r="B605" s="10" t="s">
        <v>2373</v>
      </c>
      <c r="C605" s="2" t="s">
        <v>2167</v>
      </c>
      <c r="D605" s="16" t="s">
        <v>2536</v>
      </c>
      <c r="E605" s="6">
        <v>400000</v>
      </c>
      <c r="F605" s="9"/>
      <c r="H605" s="6">
        <v>400000</v>
      </c>
    </row>
    <row r="606" spans="1:9" s="1" customFormat="1" x14ac:dyDescent="0.25">
      <c r="A606" s="58">
        <v>81</v>
      </c>
      <c r="B606" s="10" t="s">
        <v>2374</v>
      </c>
      <c r="C606" s="2" t="s">
        <v>2168</v>
      </c>
      <c r="D606" s="16" t="s">
        <v>1673</v>
      </c>
      <c r="E606" s="6">
        <v>640000</v>
      </c>
      <c r="F606" s="9"/>
      <c r="H606" s="6">
        <v>640000</v>
      </c>
    </row>
    <row r="607" spans="1:9" s="1" customFormat="1" x14ac:dyDescent="0.25">
      <c r="A607" s="58">
        <v>82</v>
      </c>
      <c r="B607" s="10" t="s">
        <v>2375</v>
      </c>
      <c r="C607" s="2" t="s">
        <v>2169</v>
      </c>
      <c r="D607" s="16" t="s">
        <v>1673</v>
      </c>
      <c r="E607" s="6">
        <v>3200000</v>
      </c>
      <c r="F607" s="9" t="s">
        <v>2078</v>
      </c>
      <c r="H607" s="6">
        <v>3200000</v>
      </c>
    </row>
    <row r="608" spans="1:9" s="1" customFormat="1" x14ac:dyDescent="0.25">
      <c r="A608" s="58">
        <v>83</v>
      </c>
      <c r="B608" s="10" t="s">
        <v>2376</v>
      </c>
      <c r="C608" s="2" t="s">
        <v>2170</v>
      </c>
      <c r="D608" s="16" t="s">
        <v>226</v>
      </c>
      <c r="E608" s="6">
        <v>480000</v>
      </c>
      <c r="F608" s="9"/>
      <c r="H608" s="6">
        <v>480000</v>
      </c>
    </row>
    <row r="609" spans="1:9" s="1" customFormat="1" x14ac:dyDescent="0.25">
      <c r="A609" s="58">
        <v>84</v>
      </c>
      <c r="B609" s="10" t="s">
        <v>2377</v>
      </c>
      <c r="C609" s="2" t="s">
        <v>2171</v>
      </c>
      <c r="D609" s="16" t="s">
        <v>226</v>
      </c>
      <c r="E609" s="6">
        <v>480000</v>
      </c>
      <c r="F609" s="9"/>
      <c r="H609" s="6">
        <v>480000</v>
      </c>
    </row>
    <row r="610" spans="1:9" s="1" customFormat="1" x14ac:dyDescent="0.25">
      <c r="A610" s="58">
        <v>85</v>
      </c>
      <c r="B610" s="10" t="s">
        <v>2378</v>
      </c>
      <c r="C610" s="2" t="s">
        <v>2172</v>
      </c>
      <c r="D610" s="16" t="s">
        <v>226</v>
      </c>
      <c r="E610" s="6">
        <v>480000</v>
      </c>
      <c r="F610" s="9"/>
      <c r="H610" s="6">
        <v>480000</v>
      </c>
    </row>
    <row r="611" spans="1:9" s="1" customFormat="1" x14ac:dyDescent="0.25">
      <c r="A611" s="58">
        <v>86</v>
      </c>
      <c r="B611" s="10" t="s">
        <v>2379</v>
      </c>
      <c r="C611" s="2" t="s">
        <v>2173</v>
      </c>
      <c r="D611" s="16" t="s">
        <v>226</v>
      </c>
      <c r="E611" s="6">
        <v>480000</v>
      </c>
      <c r="F611" s="9"/>
      <c r="H611" s="6">
        <v>480000</v>
      </c>
    </row>
    <row r="612" spans="1:9" s="1" customFormat="1" x14ac:dyDescent="0.25">
      <c r="A612" s="58">
        <v>87</v>
      </c>
      <c r="B612" s="10" t="s">
        <v>2380</v>
      </c>
      <c r="C612" s="2" t="s">
        <v>2174</v>
      </c>
      <c r="D612" s="16" t="s">
        <v>226</v>
      </c>
      <c r="E612" s="6">
        <v>480000</v>
      </c>
      <c r="F612" s="9"/>
      <c r="H612" s="6">
        <v>480000</v>
      </c>
    </row>
    <row r="613" spans="1:9" s="1" customFormat="1" x14ac:dyDescent="0.25">
      <c r="A613" s="58">
        <v>88</v>
      </c>
      <c r="B613" s="10" t="s">
        <v>2381</v>
      </c>
      <c r="C613" s="2" t="s">
        <v>2175</v>
      </c>
      <c r="D613" s="65" t="s">
        <v>2093</v>
      </c>
      <c r="E613" s="6">
        <v>840000</v>
      </c>
      <c r="F613" s="9"/>
      <c r="H613" s="6">
        <v>840000</v>
      </c>
    </row>
    <row r="614" spans="1:9" s="1" customFormat="1" x14ac:dyDescent="0.25">
      <c r="A614" s="58">
        <v>89</v>
      </c>
      <c r="B614" s="10" t="s">
        <v>2382</v>
      </c>
      <c r="C614" s="2" t="s">
        <v>2176</v>
      </c>
      <c r="D614" s="16" t="s">
        <v>1673</v>
      </c>
      <c r="E614" s="6">
        <v>640000</v>
      </c>
      <c r="F614" s="9"/>
      <c r="H614" s="6">
        <v>640000</v>
      </c>
    </row>
    <row r="615" spans="1:9" s="1" customFormat="1" x14ac:dyDescent="0.25">
      <c r="A615" s="58">
        <v>90</v>
      </c>
      <c r="B615" s="10" t="s">
        <v>2383</v>
      </c>
      <c r="C615" s="2" t="s">
        <v>2177</v>
      </c>
      <c r="D615" s="16" t="s">
        <v>226</v>
      </c>
      <c r="E615" s="6">
        <v>480000</v>
      </c>
      <c r="F615" s="9"/>
      <c r="H615" s="6">
        <v>480000</v>
      </c>
    </row>
    <row r="616" spans="1:9" s="1" customFormat="1" x14ac:dyDescent="0.25">
      <c r="A616" s="58">
        <v>91</v>
      </c>
      <c r="B616" s="10" t="s">
        <v>2384</v>
      </c>
      <c r="C616" s="2" t="s">
        <v>2178</v>
      </c>
      <c r="D616" s="16" t="s">
        <v>226</v>
      </c>
      <c r="E616" s="6">
        <v>480000</v>
      </c>
      <c r="F616" s="9"/>
      <c r="H616" s="6">
        <v>480000</v>
      </c>
    </row>
    <row r="617" spans="1:9" s="1" customFormat="1" x14ac:dyDescent="0.25">
      <c r="A617" s="58">
        <v>92</v>
      </c>
      <c r="B617" s="10" t="s">
        <v>2385</v>
      </c>
      <c r="C617" s="2" t="s">
        <v>2179</v>
      </c>
      <c r="D617" s="16" t="s">
        <v>226</v>
      </c>
      <c r="E617" s="6">
        <v>480000</v>
      </c>
      <c r="F617" s="9"/>
      <c r="H617" s="6">
        <v>480000</v>
      </c>
    </row>
    <row r="618" spans="1:9" s="1" customFormat="1" x14ac:dyDescent="0.25">
      <c r="A618" s="58">
        <v>93</v>
      </c>
      <c r="B618" s="10" t="s">
        <v>2386</v>
      </c>
      <c r="C618" s="2" t="s">
        <v>2180</v>
      </c>
      <c r="D618" s="16" t="s">
        <v>226</v>
      </c>
      <c r="E618" s="6">
        <v>480000</v>
      </c>
      <c r="F618" s="9"/>
      <c r="H618" s="6">
        <v>480000</v>
      </c>
    </row>
    <row r="619" spans="1:9" s="1" customFormat="1" x14ac:dyDescent="0.25">
      <c r="A619" s="58">
        <v>94</v>
      </c>
      <c r="B619" s="10" t="s">
        <v>2387</v>
      </c>
      <c r="C619" s="2" t="s">
        <v>2181</v>
      </c>
      <c r="D619" s="16" t="s">
        <v>1673</v>
      </c>
      <c r="E619" s="6">
        <v>640000</v>
      </c>
      <c r="F619" s="9"/>
      <c r="H619" s="6">
        <v>640000</v>
      </c>
    </row>
    <row r="620" spans="1:9" s="1" customFormat="1" x14ac:dyDescent="0.25">
      <c r="A620" s="58">
        <v>95</v>
      </c>
      <c r="B620" s="10" t="s">
        <v>2388</v>
      </c>
      <c r="C620" s="2" t="s">
        <v>789</v>
      </c>
      <c r="D620" s="16" t="s">
        <v>226</v>
      </c>
      <c r="E620" s="6">
        <v>480000</v>
      </c>
      <c r="F620" s="9"/>
      <c r="H620" s="6">
        <v>480000</v>
      </c>
    </row>
    <row r="621" spans="1:9" s="1" customFormat="1" x14ac:dyDescent="0.25">
      <c r="A621" s="58">
        <v>96</v>
      </c>
      <c r="B621" s="10" t="s">
        <v>2389</v>
      </c>
      <c r="C621" s="2" t="s">
        <v>2182</v>
      </c>
      <c r="D621" s="16" t="s">
        <v>226</v>
      </c>
      <c r="E621" s="6">
        <v>480000</v>
      </c>
      <c r="F621" s="9"/>
      <c r="H621" s="6">
        <v>480000</v>
      </c>
    </row>
    <row r="622" spans="1:9" s="1" customFormat="1" x14ac:dyDescent="0.25">
      <c r="A622" s="58">
        <v>97</v>
      </c>
      <c r="B622" s="10" t="s">
        <v>2390</v>
      </c>
      <c r="C622" s="2" t="s">
        <v>2183</v>
      </c>
      <c r="D622" s="16" t="s">
        <v>1673</v>
      </c>
      <c r="E622" s="6">
        <v>640000</v>
      </c>
      <c r="F622" s="9"/>
      <c r="I622" s="6">
        <v>640000</v>
      </c>
    </row>
    <row r="623" spans="1:9" s="1" customFormat="1" x14ac:dyDescent="0.25">
      <c r="A623" s="58">
        <v>98</v>
      </c>
      <c r="B623" s="10" t="s">
        <v>2391</v>
      </c>
      <c r="C623" s="2" t="s">
        <v>2184</v>
      </c>
      <c r="D623" s="16" t="s">
        <v>226</v>
      </c>
      <c r="E623" s="6">
        <v>480000</v>
      </c>
      <c r="F623" s="9"/>
      <c r="I623" s="6">
        <v>480000</v>
      </c>
    </row>
    <row r="624" spans="1:9" s="1" customFormat="1" x14ac:dyDescent="0.25">
      <c r="A624" s="58">
        <v>99</v>
      </c>
      <c r="B624" s="10" t="s">
        <v>2392</v>
      </c>
      <c r="C624" s="2" t="s">
        <v>2185</v>
      </c>
      <c r="D624" s="16" t="s">
        <v>226</v>
      </c>
      <c r="E624" s="6">
        <v>480000</v>
      </c>
      <c r="F624" s="9"/>
      <c r="I624" s="6">
        <v>480000</v>
      </c>
    </row>
    <row r="625" spans="1:9" s="1" customFormat="1" x14ac:dyDescent="0.25">
      <c r="A625" s="58">
        <v>100</v>
      </c>
      <c r="B625" s="10" t="s">
        <v>2393</v>
      </c>
      <c r="C625" s="2" t="s">
        <v>2186</v>
      </c>
      <c r="D625" s="16" t="s">
        <v>1673</v>
      </c>
      <c r="E625" s="6">
        <v>640000</v>
      </c>
      <c r="F625" s="9"/>
      <c r="I625" s="6">
        <v>640000</v>
      </c>
    </row>
    <row r="626" spans="1:9" s="1" customFormat="1" x14ac:dyDescent="0.25">
      <c r="A626" s="58">
        <v>101</v>
      </c>
      <c r="B626" s="10" t="s">
        <v>2394</v>
      </c>
      <c r="C626" s="2" t="s">
        <v>2187</v>
      </c>
      <c r="D626" s="16" t="s">
        <v>1673</v>
      </c>
      <c r="E626" s="6">
        <v>640000</v>
      </c>
      <c r="F626" s="9"/>
      <c r="I626" s="6">
        <v>640000</v>
      </c>
    </row>
    <row r="627" spans="1:9" s="1" customFormat="1" x14ac:dyDescent="0.25">
      <c r="A627" s="58">
        <v>102</v>
      </c>
      <c r="B627" s="10" t="s">
        <v>2395</v>
      </c>
      <c r="C627" s="2" t="s">
        <v>2188</v>
      </c>
      <c r="D627" s="16" t="s">
        <v>226</v>
      </c>
      <c r="E627" s="6">
        <v>480000</v>
      </c>
      <c r="F627" s="9"/>
      <c r="I627" s="6">
        <v>480000</v>
      </c>
    </row>
    <row r="628" spans="1:9" s="1" customFormat="1" x14ac:dyDescent="0.25">
      <c r="A628" s="58">
        <v>103</v>
      </c>
      <c r="B628" s="10" t="s">
        <v>2396</v>
      </c>
      <c r="C628" s="2" t="s">
        <v>2189</v>
      </c>
      <c r="D628" s="16" t="s">
        <v>226</v>
      </c>
      <c r="E628" s="6">
        <v>480000</v>
      </c>
      <c r="F628" s="9"/>
      <c r="I628" s="6">
        <v>480000</v>
      </c>
    </row>
    <row r="629" spans="1:9" s="1" customFormat="1" x14ac:dyDescent="0.25">
      <c r="A629" s="58">
        <v>104</v>
      </c>
      <c r="B629" s="10" t="s">
        <v>2397</v>
      </c>
      <c r="C629" s="2" t="s">
        <v>2190</v>
      </c>
      <c r="D629" s="16" t="s">
        <v>226</v>
      </c>
      <c r="E629" s="6">
        <v>480000</v>
      </c>
      <c r="F629" s="9"/>
      <c r="I629" s="6">
        <v>480000</v>
      </c>
    </row>
    <row r="630" spans="1:9" s="1" customFormat="1" x14ac:dyDescent="0.25">
      <c r="A630" s="58">
        <v>105</v>
      </c>
      <c r="B630" s="10" t="s">
        <v>2398</v>
      </c>
      <c r="C630" s="2" t="s">
        <v>2191</v>
      </c>
      <c r="D630" s="16" t="s">
        <v>226</v>
      </c>
      <c r="E630" s="6">
        <v>480000</v>
      </c>
      <c r="F630" s="9"/>
      <c r="I630" s="6">
        <v>480000</v>
      </c>
    </row>
    <row r="631" spans="1:9" s="1" customFormat="1" x14ac:dyDescent="0.25">
      <c r="A631" s="58">
        <v>106</v>
      </c>
      <c r="B631" s="10" t="s">
        <v>2399</v>
      </c>
      <c r="C631" s="2" t="s">
        <v>2192</v>
      </c>
      <c r="D631" s="65" t="s">
        <v>2518</v>
      </c>
      <c r="E631" s="6">
        <v>840000</v>
      </c>
      <c r="F631" s="9"/>
      <c r="I631" s="6">
        <v>840000</v>
      </c>
    </row>
    <row r="632" spans="1:9" s="1" customFormat="1" x14ac:dyDescent="0.25">
      <c r="A632" s="58">
        <v>107</v>
      </c>
      <c r="B632" s="10" t="s">
        <v>2400</v>
      </c>
      <c r="C632" s="2" t="s">
        <v>2193</v>
      </c>
      <c r="D632" s="16" t="s">
        <v>226</v>
      </c>
      <c r="E632" s="6">
        <v>480000</v>
      </c>
      <c r="F632" s="9"/>
      <c r="I632" s="6">
        <v>480000</v>
      </c>
    </row>
    <row r="633" spans="1:9" s="1" customFormat="1" x14ac:dyDescent="0.25">
      <c r="A633" s="58">
        <v>108</v>
      </c>
      <c r="B633" s="10" t="s">
        <v>2401</v>
      </c>
      <c r="C633" s="2" t="s">
        <v>2194</v>
      </c>
      <c r="D633" s="16" t="s">
        <v>1673</v>
      </c>
      <c r="E633" s="6">
        <v>640000</v>
      </c>
      <c r="F633" s="9"/>
      <c r="I633" s="6">
        <v>640000</v>
      </c>
    </row>
    <row r="634" spans="1:9" s="1" customFormat="1" x14ac:dyDescent="0.25">
      <c r="A634" s="58">
        <v>109</v>
      </c>
      <c r="B634" s="10" t="s">
        <v>2402</v>
      </c>
      <c r="C634" s="2" t="s">
        <v>2195</v>
      </c>
      <c r="D634" s="16" t="s">
        <v>226</v>
      </c>
      <c r="E634" s="6">
        <v>480000</v>
      </c>
      <c r="F634" s="9"/>
      <c r="I634" s="6">
        <v>480000</v>
      </c>
    </row>
    <row r="635" spans="1:9" s="1" customFormat="1" x14ac:dyDescent="0.25">
      <c r="A635" s="58">
        <v>110</v>
      </c>
      <c r="B635" s="10" t="s">
        <v>2403</v>
      </c>
      <c r="C635" s="2" t="s">
        <v>2196</v>
      </c>
      <c r="D635" s="16" t="s">
        <v>1673</v>
      </c>
      <c r="E635" s="6">
        <v>640000</v>
      </c>
      <c r="F635" s="9"/>
      <c r="I635" s="6">
        <v>640000</v>
      </c>
    </row>
    <row r="636" spans="1:9" s="1" customFormat="1" x14ac:dyDescent="0.25">
      <c r="A636" s="58">
        <v>111</v>
      </c>
      <c r="B636" s="10" t="s">
        <v>2404</v>
      </c>
      <c r="C636" s="2" t="s">
        <v>2197</v>
      </c>
      <c r="D636" s="16" t="s">
        <v>226</v>
      </c>
      <c r="E636" s="6">
        <v>480000</v>
      </c>
      <c r="F636" s="9"/>
      <c r="I636" s="6">
        <v>480000</v>
      </c>
    </row>
    <row r="637" spans="1:9" s="1" customFormat="1" x14ac:dyDescent="0.25">
      <c r="A637" s="58">
        <v>112</v>
      </c>
      <c r="B637" s="10" t="s">
        <v>2405</v>
      </c>
      <c r="C637" s="2" t="s">
        <v>2198</v>
      </c>
      <c r="D637" s="16" t="s">
        <v>226</v>
      </c>
      <c r="E637" s="6">
        <v>480000</v>
      </c>
      <c r="F637" s="9"/>
      <c r="I637" s="6">
        <v>480000</v>
      </c>
    </row>
    <row r="638" spans="1:9" s="1" customFormat="1" x14ac:dyDescent="0.25">
      <c r="A638" s="58">
        <v>113</v>
      </c>
      <c r="B638" s="10" t="s">
        <v>2406</v>
      </c>
      <c r="C638" s="2" t="s">
        <v>2199</v>
      </c>
      <c r="D638" s="16" t="s">
        <v>226</v>
      </c>
      <c r="E638" s="6">
        <v>480000</v>
      </c>
      <c r="F638" s="9"/>
      <c r="I638" s="6">
        <v>480000</v>
      </c>
    </row>
    <row r="639" spans="1:9" s="1" customFormat="1" x14ac:dyDescent="0.25">
      <c r="A639" s="58">
        <v>114</v>
      </c>
      <c r="B639" s="10" t="s">
        <v>2407</v>
      </c>
      <c r="C639" s="2" t="s">
        <v>782</v>
      </c>
      <c r="D639" s="16" t="s">
        <v>226</v>
      </c>
      <c r="E639" s="6">
        <v>480000</v>
      </c>
      <c r="F639" s="9"/>
      <c r="I639" s="6">
        <v>480000</v>
      </c>
    </row>
    <row r="640" spans="1:9" s="1" customFormat="1" x14ac:dyDescent="0.25">
      <c r="A640" s="58">
        <v>115</v>
      </c>
      <c r="B640" s="10" t="s">
        <v>2408</v>
      </c>
      <c r="C640" s="2" t="s">
        <v>2200</v>
      </c>
      <c r="D640" s="16" t="s">
        <v>226</v>
      </c>
      <c r="E640" s="6">
        <v>480000</v>
      </c>
      <c r="F640" s="9"/>
      <c r="I640" s="6">
        <v>480000</v>
      </c>
    </row>
    <row r="641" spans="1:9" s="1" customFormat="1" x14ac:dyDescent="0.25">
      <c r="A641" s="58">
        <v>116</v>
      </c>
      <c r="B641" s="10" t="s">
        <v>2409</v>
      </c>
      <c r="C641" s="2" t="s">
        <v>2201</v>
      </c>
      <c r="D641" s="16" t="s">
        <v>226</v>
      </c>
      <c r="E641" s="6">
        <v>48000</v>
      </c>
      <c r="F641" s="9"/>
      <c r="I641" s="6">
        <v>48000</v>
      </c>
    </row>
    <row r="642" spans="1:9" s="1" customFormat="1" x14ac:dyDescent="0.25">
      <c r="A642" s="58">
        <v>117</v>
      </c>
      <c r="B642" s="10" t="s">
        <v>2410</v>
      </c>
      <c r="C642" s="2" t="s">
        <v>2201</v>
      </c>
      <c r="D642" s="16" t="s">
        <v>226</v>
      </c>
      <c r="E642" s="6">
        <v>432000</v>
      </c>
      <c r="F642" s="9"/>
      <c r="I642" s="6">
        <v>432000</v>
      </c>
    </row>
    <row r="643" spans="1:9" s="1" customFormat="1" x14ac:dyDescent="0.25">
      <c r="A643" s="58">
        <v>118</v>
      </c>
      <c r="B643" s="10" t="s">
        <v>2411</v>
      </c>
      <c r="C643" s="2" t="s">
        <v>2202</v>
      </c>
      <c r="D643" s="16" t="s">
        <v>226</v>
      </c>
      <c r="E643" s="6">
        <v>480000</v>
      </c>
      <c r="F643" s="9"/>
      <c r="I643" s="6">
        <v>480000</v>
      </c>
    </row>
    <row r="644" spans="1:9" s="1" customFormat="1" x14ac:dyDescent="0.25">
      <c r="A644" s="58">
        <v>119</v>
      </c>
      <c r="B644" s="10" t="s">
        <v>2412</v>
      </c>
      <c r="C644" s="2" t="s">
        <v>2203</v>
      </c>
      <c r="D644" s="16" t="s">
        <v>226</v>
      </c>
      <c r="E644" s="6">
        <v>480000</v>
      </c>
      <c r="F644" s="9"/>
      <c r="I644" s="6">
        <v>480000</v>
      </c>
    </row>
    <row r="645" spans="1:9" s="1" customFormat="1" x14ac:dyDescent="0.25">
      <c r="A645" s="58">
        <v>120</v>
      </c>
      <c r="B645" s="10" t="s">
        <v>2413</v>
      </c>
      <c r="C645" s="2" t="s">
        <v>2204</v>
      </c>
      <c r="D645" s="16" t="s">
        <v>226</v>
      </c>
      <c r="E645" s="6">
        <v>480000</v>
      </c>
      <c r="F645" s="9"/>
      <c r="I645" s="6">
        <v>480000</v>
      </c>
    </row>
    <row r="646" spans="1:9" s="1" customFormat="1" x14ac:dyDescent="0.25">
      <c r="A646" s="58">
        <v>121</v>
      </c>
      <c r="B646" s="10" t="s">
        <v>2414</v>
      </c>
      <c r="C646" s="2" t="s">
        <v>2205</v>
      </c>
      <c r="D646" s="16" t="s">
        <v>226</v>
      </c>
      <c r="E646" s="6">
        <v>480000</v>
      </c>
      <c r="F646" s="9"/>
      <c r="I646" s="6">
        <v>480000</v>
      </c>
    </row>
    <row r="647" spans="1:9" s="1" customFormat="1" x14ac:dyDescent="0.25">
      <c r="A647" s="58">
        <v>122</v>
      </c>
      <c r="B647" s="10" t="s">
        <v>2415</v>
      </c>
      <c r="C647" s="2" t="s">
        <v>2206</v>
      </c>
      <c r="D647" s="16" t="s">
        <v>226</v>
      </c>
      <c r="E647" s="6">
        <v>480000</v>
      </c>
      <c r="F647" s="9"/>
      <c r="I647" s="6">
        <v>480000</v>
      </c>
    </row>
    <row r="648" spans="1:9" s="1" customFormat="1" x14ac:dyDescent="0.25">
      <c r="A648" s="58">
        <v>123</v>
      </c>
      <c r="B648" s="10" t="s">
        <v>2416</v>
      </c>
      <c r="C648" s="2" t="s">
        <v>2207</v>
      </c>
      <c r="D648" s="16" t="s">
        <v>1673</v>
      </c>
      <c r="E648" s="6">
        <v>640000</v>
      </c>
      <c r="F648" s="9"/>
      <c r="I648" s="6">
        <v>640000</v>
      </c>
    </row>
    <row r="649" spans="1:9" s="1" customFormat="1" x14ac:dyDescent="0.25">
      <c r="A649" s="58">
        <v>124</v>
      </c>
      <c r="B649" s="10" t="s">
        <v>2417</v>
      </c>
      <c r="C649" s="2" t="s">
        <v>2208</v>
      </c>
      <c r="D649" s="16" t="s">
        <v>226</v>
      </c>
      <c r="E649" s="6">
        <v>480000</v>
      </c>
      <c r="F649" s="9"/>
      <c r="I649" s="6">
        <v>480000</v>
      </c>
    </row>
    <row r="650" spans="1:9" s="1" customFormat="1" x14ac:dyDescent="0.25">
      <c r="A650" s="58">
        <v>125</v>
      </c>
      <c r="B650" s="10" t="s">
        <v>2418</v>
      </c>
      <c r="C650" s="2" t="s">
        <v>2209</v>
      </c>
      <c r="D650" s="16" t="s">
        <v>1673</v>
      </c>
      <c r="E650" s="6">
        <v>640000</v>
      </c>
      <c r="F650" s="9"/>
      <c r="I650" s="6">
        <v>640000</v>
      </c>
    </row>
    <row r="651" spans="1:9" s="1" customFormat="1" x14ac:dyDescent="0.25">
      <c r="A651" s="58">
        <v>126</v>
      </c>
      <c r="B651" s="10" t="s">
        <v>2419</v>
      </c>
      <c r="C651" s="2" t="s">
        <v>2210</v>
      </c>
      <c r="D651" s="16" t="s">
        <v>226</v>
      </c>
      <c r="E651" s="6">
        <v>480000</v>
      </c>
      <c r="F651" s="9"/>
      <c r="I651" s="6">
        <v>480000</v>
      </c>
    </row>
    <row r="652" spans="1:9" s="1" customFormat="1" x14ac:dyDescent="0.25">
      <c r="A652" s="58">
        <v>127</v>
      </c>
      <c r="B652" s="10" t="s">
        <v>2420</v>
      </c>
      <c r="C652" s="2" t="s">
        <v>2211</v>
      </c>
      <c r="D652" s="16" t="s">
        <v>226</v>
      </c>
      <c r="E652" s="6">
        <v>480000</v>
      </c>
      <c r="F652" s="9"/>
      <c r="I652" s="6">
        <v>480000</v>
      </c>
    </row>
    <row r="653" spans="1:9" s="1" customFormat="1" x14ac:dyDescent="0.25">
      <c r="A653" s="58">
        <v>128</v>
      </c>
      <c r="B653" s="10" t="s">
        <v>2421</v>
      </c>
      <c r="C653" s="2" t="s">
        <v>2212</v>
      </c>
      <c r="D653" s="16" t="s">
        <v>226</v>
      </c>
      <c r="E653" s="6">
        <v>480000</v>
      </c>
      <c r="F653" s="9"/>
      <c r="I653" s="6">
        <v>480000</v>
      </c>
    </row>
    <row r="654" spans="1:9" s="1" customFormat="1" x14ac:dyDescent="0.25">
      <c r="A654" s="58">
        <v>129</v>
      </c>
      <c r="B654" s="10" t="s">
        <v>2422</v>
      </c>
      <c r="C654" s="2" t="s">
        <v>2213</v>
      </c>
      <c r="D654" s="16" t="s">
        <v>226</v>
      </c>
      <c r="E654" s="6">
        <v>480000</v>
      </c>
      <c r="F654" s="9"/>
      <c r="I654" s="6">
        <v>480000</v>
      </c>
    </row>
    <row r="655" spans="1:9" s="1" customFormat="1" x14ac:dyDescent="0.25">
      <c r="A655" s="58">
        <v>130</v>
      </c>
      <c r="B655" s="10" t="s">
        <v>2423</v>
      </c>
      <c r="C655" s="2" t="s">
        <v>2214</v>
      </c>
      <c r="D655" s="16" t="s">
        <v>226</v>
      </c>
      <c r="E655" s="6">
        <v>480000</v>
      </c>
      <c r="F655" s="9"/>
      <c r="I655" s="6">
        <v>480000</v>
      </c>
    </row>
    <row r="656" spans="1:9" s="1" customFormat="1" x14ac:dyDescent="0.25">
      <c r="A656" s="58">
        <v>131</v>
      </c>
      <c r="B656" s="10" t="s">
        <v>2424</v>
      </c>
      <c r="C656" s="2" t="s">
        <v>2215</v>
      </c>
      <c r="D656" s="16" t="s">
        <v>1673</v>
      </c>
      <c r="E656" s="6">
        <v>640000</v>
      </c>
      <c r="F656" s="9"/>
      <c r="I656" s="6">
        <v>640000</v>
      </c>
    </row>
    <row r="657" spans="1:9" s="1" customFormat="1" x14ac:dyDescent="0.25">
      <c r="A657" s="58">
        <v>132</v>
      </c>
      <c r="B657" s="10" t="s">
        <v>2425</v>
      </c>
      <c r="C657" s="2" t="s">
        <v>2216</v>
      </c>
      <c r="D657" s="16" t="s">
        <v>226</v>
      </c>
      <c r="E657" s="6">
        <v>480000</v>
      </c>
      <c r="F657" s="9"/>
      <c r="I657" s="6">
        <v>480000</v>
      </c>
    </row>
    <row r="658" spans="1:9" s="1" customFormat="1" x14ac:dyDescent="0.25">
      <c r="A658" s="58">
        <v>133</v>
      </c>
      <c r="B658" s="10" t="s">
        <v>2426</v>
      </c>
      <c r="C658" s="2" t="s">
        <v>2217</v>
      </c>
      <c r="D658" s="16" t="s">
        <v>2536</v>
      </c>
      <c r="E658" s="6">
        <v>400000</v>
      </c>
      <c r="F658" s="9"/>
      <c r="I658" s="6">
        <v>400000</v>
      </c>
    </row>
    <row r="659" spans="1:9" s="1" customFormat="1" x14ac:dyDescent="0.25">
      <c r="A659" s="58">
        <v>134</v>
      </c>
      <c r="B659" s="10" t="s">
        <v>2427</v>
      </c>
      <c r="C659" s="2" t="s">
        <v>2218</v>
      </c>
      <c r="D659" s="16" t="s">
        <v>1673</v>
      </c>
      <c r="E659" s="6">
        <v>640000</v>
      </c>
      <c r="F659" s="9"/>
      <c r="I659" s="6">
        <v>640000</v>
      </c>
    </row>
    <row r="660" spans="1:9" s="1" customFormat="1" x14ac:dyDescent="0.25">
      <c r="A660" s="58">
        <v>135</v>
      </c>
      <c r="B660" s="10" t="s">
        <v>2428</v>
      </c>
      <c r="C660" s="2" t="s">
        <v>2219</v>
      </c>
      <c r="D660" s="16" t="s">
        <v>226</v>
      </c>
      <c r="E660" s="6">
        <v>480000</v>
      </c>
      <c r="F660" s="9"/>
      <c r="I660" s="6">
        <v>480000</v>
      </c>
    </row>
    <row r="661" spans="1:9" s="1" customFormat="1" x14ac:dyDescent="0.25">
      <c r="A661" s="58">
        <v>136</v>
      </c>
      <c r="B661" s="10" t="s">
        <v>2429</v>
      </c>
      <c r="C661" s="2" t="s">
        <v>2220</v>
      </c>
      <c r="D661" s="65" t="s">
        <v>2093</v>
      </c>
      <c r="E661" s="6">
        <v>840000</v>
      </c>
      <c r="F661" s="9"/>
      <c r="H661" s="6">
        <v>840000</v>
      </c>
    </row>
    <row r="662" spans="1:9" s="1" customFormat="1" x14ac:dyDescent="0.25">
      <c r="A662" s="58">
        <v>137</v>
      </c>
      <c r="B662" s="10" t="s">
        <v>2430</v>
      </c>
      <c r="C662" s="2" t="s">
        <v>2221</v>
      </c>
      <c r="D662" s="65" t="s">
        <v>2093</v>
      </c>
      <c r="E662" s="6">
        <v>840000</v>
      </c>
      <c r="F662" s="9"/>
      <c r="H662" s="6">
        <v>840000</v>
      </c>
    </row>
    <row r="663" spans="1:9" s="1" customFormat="1" x14ac:dyDescent="0.25">
      <c r="A663" s="58">
        <v>138</v>
      </c>
      <c r="B663" s="10" t="s">
        <v>2431</v>
      </c>
      <c r="C663" s="2" t="s">
        <v>2222</v>
      </c>
      <c r="D663" s="65" t="s">
        <v>2093</v>
      </c>
      <c r="E663" s="6">
        <v>840000</v>
      </c>
      <c r="F663" s="9"/>
      <c r="H663" s="6">
        <v>840000</v>
      </c>
    </row>
    <row r="664" spans="1:9" s="1" customFormat="1" x14ac:dyDescent="0.25">
      <c r="A664" s="58">
        <v>139</v>
      </c>
      <c r="B664" s="10" t="s">
        <v>2432</v>
      </c>
      <c r="C664" s="2" t="s">
        <v>2223</v>
      </c>
      <c r="D664" s="65" t="s">
        <v>2093</v>
      </c>
      <c r="E664" s="6">
        <v>840000</v>
      </c>
      <c r="F664" s="9"/>
      <c r="H664" s="6">
        <v>840000</v>
      </c>
    </row>
    <row r="665" spans="1:9" s="1" customFormat="1" x14ac:dyDescent="0.25">
      <c r="A665" s="58">
        <v>140</v>
      </c>
      <c r="B665" s="10" t="s">
        <v>2433</v>
      </c>
      <c r="C665" s="2" t="s">
        <v>2224</v>
      </c>
      <c r="D665" s="16" t="s">
        <v>1673</v>
      </c>
      <c r="E665" s="6">
        <v>640000</v>
      </c>
      <c r="F665" s="9"/>
      <c r="H665" s="6">
        <v>640000</v>
      </c>
    </row>
    <row r="666" spans="1:9" s="1" customFormat="1" x14ac:dyDescent="0.25">
      <c r="A666" s="58">
        <v>141</v>
      </c>
      <c r="B666" s="10" t="s">
        <v>2434</v>
      </c>
      <c r="C666" s="2" t="s">
        <v>2225</v>
      </c>
      <c r="D666" s="16" t="s">
        <v>226</v>
      </c>
      <c r="E666" s="6">
        <v>480000</v>
      </c>
      <c r="F666" s="9"/>
      <c r="H666" s="6">
        <v>480000</v>
      </c>
    </row>
    <row r="667" spans="1:9" s="1" customFormat="1" x14ac:dyDescent="0.25">
      <c r="A667" s="58">
        <v>142</v>
      </c>
      <c r="B667" s="10" t="s">
        <v>2435</v>
      </c>
      <c r="C667" s="2" t="s">
        <v>2226</v>
      </c>
      <c r="D667" s="65" t="s">
        <v>2093</v>
      </c>
      <c r="E667" s="6">
        <v>840000</v>
      </c>
      <c r="F667" s="9"/>
      <c r="H667" s="6">
        <v>840000</v>
      </c>
    </row>
    <row r="668" spans="1:9" s="1" customFormat="1" x14ac:dyDescent="0.25">
      <c r="A668" s="58">
        <v>143</v>
      </c>
      <c r="B668" s="10" t="s">
        <v>2436</v>
      </c>
      <c r="C668" s="2" t="s">
        <v>2227</v>
      </c>
      <c r="D668" s="16" t="s">
        <v>226</v>
      </c>
      <c r="E668" s="6">
        <v>480000</v>
      </c>
      <c r="F668" s="9"/>
      <c r="H668" s="6">
        <v>480000</v>
      </c>
    </row>
    <row r="669" spans="1:9" s="1" customFormat="1" x14ac:dyDescent="0.25">
      <c r="A669" s="58">
        <v>144</v>
      </c>
      <c r="B669" s="10" t="s">
        <v>2437</v>
      </c>
      <c r="C669" s="2" t="s">
        <v>2228</v>
      </c>
      <c r="D669" s="16" t="s">
        <v>226</v>
      </c>
      <c r="E669" s="6">
        <v>480000</v>
      </c>
      <c r="F669" s="9"/>
      <c r="H669" s="6">
        <v>480000</v>
      </c>
    </row>
    <row r="670" spans="1:9" s="1" customFormat="1" x14ac:dyDescent="0.25">
      <c r="A670" s="58">
        <v>145</v>
      </c>
      <c r="B670" s="10" t="s">
        <v>2438</v>
      </c>
      <c r="C670" s="2" t="s">
        <v>2229</v>
      </c>
      <c r="D670" s="16" t="s">
        <v>226</v>
      </c>
      <c r="E670" s="6">
        <v>480000</v>
      </c>
      <c r="F670" s="9"/>
      <c r="H670" s="6">
        <v>480000</v>
      </c>
    </row>
    <row r="671" spans="1:9" s="1" customFormat="1" x14ac:dyDescent="0.25">
      <c r="A671" s="58">
        <v>146</v>
      </c>
      <c r="B671" s="10" t="s">
        <v>2439</v>
      </c>
      <c r="C671" s="2" t="s">
        <v>2230</v>
      </c>
      <c r="D671" s="16" t="s">
        <v>226</v>
      </c>
      <c r="E671" s="6">
        <v>480000</v>
      </c>
      <c r="F671" s="9"/>
      <c r="H671" s="6">
        <v>480000</v>
      </c>
    </row>
    <row r="672" spans="1:9" s="1" customFormat="1" x14ac:dyDescent="0.25">
      <c r="A672" s="58">
        <v>147</v>
      </c>
      <c r="B672" s="10" t="s">
        <v>2440</v>
      </c>
      <c r="C672" s="2" t="s">
        <v>2231</v>
      </c>
      <c r="D672" s="16" t="s">
        <v>226</v>
      </c>
      <c r="E672" s="6">
        <v>480000</v>
      </c>
      <c r="F672" s="9"/>
      <c r="H672" s="6">
        <v>480000</v>
      </c>
    </row>
    <row r="673" spans="1:9" s="1" customFormat="1" x14ac:dyDescent="0.25">
      <c r="A673" s="58">
        <v>148</v>
      </c>
      <c r="B673" s="10" t="s">
        <v>2441</v>
      </c>
      <c r="C673" s="2" t="s">
        <v>2232</v>
      </c>
      <c r="D673" s="16" t="s">
        <v>226</v>
      </c>
      <c r="E673" s="6">
        <v>480000</v>
      </c>
      <c r="F673" s="9"/>
      <c r="H673" s="6">
        <v>480000</v>
      </c>
    </row>
    <row r="674" spans="1:9" s="1" customFormat="1" x14ac:dyDescent="0.25">
      <c r="A674" s="58">
        <v>149</v>
      </c>
      <c r="B674" s="10" t="s">
        <v>2442</v>
      </c>
      <c r="C674" s="2" t="s">
        <v>2233</v>
      </c>
      <c r="D674" s="16" t="s">
        <v>226</v>
      </c>
      <c r="E674" s="6">
        <v>480000</v>
      </c>
      <c r="F674" s="9"/>
      <c r="H674" s="6">
        <v>480000</v>
      </c>
    </row>
    <row r="675" spans="1:9" s="1" customFormat="1" x14ac:dyDescent="0.25">
      <c r="A675" s="58">
        <v>150</v>
      </c>
      <c r="B675" s="10" t="s">
        <v>2443</v>
      </c>
      <c r="C675" s="2" t="s">
        <v>73</v>
      </c>
      <c r="D675" s="16" t="s">
        <v>226</v>
      </c>
      <c r="E675" s="6">
        <v>480000</v>
      </c>
      <c r="F675" s="9"/>
      <c r="I675" s="6">
        <v>480000</v>
      </c>
    </row>
    <row r="676" spans="1:9" s="1" customFormat="1" x14ac:dyDescent="0.25">
      <c r="A676" s="58">
        <v>151</v>
      </c>
      <c r="B676" s="10" t="s">
        <v>2444</v>
      </c>
      <c r="C676" s="2" t="s">
        <v>163</v>
      </c>
      <c r="D676" s="16" t="s">
        <v>226</v>
      </c>
      <c r="E676" s="6">
        <v>480000</v>
      </c>
      <c r="F676" s="9"/>
      <c r="I676" s="6">
        <v>480000</v>
      </c>
    </row>
    <row r="677" spans="1:9" s="1" customFormat="1" x14ac:dyDescent="0.25">
      <c r="A677" s="58">
        <v>152</v>
      </c>
      <c r="B677" s="10" t="s">
        <v>2445</v>
      </c>
      <c r="C677" s="2" t="s">
        <v>2234</v>
      </c>
      <c r="D677" s="16" t="s">
        <v>226</v>
      </c>
      <c r="E677" s="6">
        <v>480000</v>
      </c>
      <c r="F677" s="9"/>
      <c r="I677" s="6">
        <v>480000</v>
      </c>
    </row>
    <row r="678" spans="1:9" s="1" customFormat="1" x14ac:dyDescent="0.25">
      <c r="A678" s="58">
        <v>153</v>
      </c>
      <c r="B678" s="10" t="s">
        <v>2446</v>
      </c>
      <c r="C678" s="2" t="s">
        <v>2235</v>
      </c>
      <c r="D678" s="16" t="s">
        <v>226</v>
      </c>
      <c r="E678" s="6">
        <v>480000</v>
      </c>
      <c r="F678" s="9"/>
      <c r="I678" s="6">
        <v>480000</v>
      </c>
    </row>
    <row r="679" spans="1:9" s="1" customFormat="1" x14ac:dyDescent="0.25">
      <c r="A679" s="58">
        <v>154</v>
      </c>
      <c r="B679" s="10" t="s">
        <v>2447</v>
      </c>
      <c r="C679" s="2" t="s">
        <v>2236</v>
      </c>
      <c r="D679" s="16" t="s">
        <v>226</v>
      </c>
      <c r="E679" s="6">
        <v>480000</v>
      </c>
      <c r="F679" s="9"/>
      <c r="I679" s="6">
        <v>480000</v>
      </c>
    </row>
    <row r="680" spans="1:9" s="1" customFormat="1" x14ac:dyDescent="0.25">
      <c r="A680" s="58">
        <v>155</v>
      </c>
      <c r="B680" s="10" t="s">
        <v>2448</v>
      </c>
      <c r="C680" s="2" t="s">
        <v>2237</v>
      </c>
      <c r="D680" s="16" t="s">
        <v>226</v>
      </c>
      <c r="E680" s="6">
        <v>480000</v>
      </c>
      <c r="F680" s="9"/>
      <c r="I680" s="6">
        <v>480000</v>
      </c>
    </row>
    <row r="681" spans="1:9" s="1" customFormat="1" ht="18" customHeight="1" x14ac:dyDescent="0.25">
      <c r="A681" s="58">
        <v>156</v>
      </c>
      <c r="B681" s="10" t="s">
        <v>2449</v>
      </c>
      <c r="C681" s="2" t="s">
        <v>2238</v>
      </c>
      <c r="D681" s="16" t="s">
        <v>226</v>
      </c>
      <c r="E681" s="6">
        <v>480000</v>
      </c>
      <c r="F681" s="9"/>
      <c r="I681" s="6">
        <v>480000</v>
      </c>
    </row>
    <row r="682" spans="1:9" s="1" customFormat="1" x14ac:dyDescent="0.25">
      <c r="A682" s="58">
        <v>157</v>
      </c>
      <c r="B682" s="10" t="s">
        <v>2450</v>
      </c>
      <c r="C682" s="2" t="s">
        <v>2239</v>
      </c>
      <c r="D682" s="16" t="s">
        <v>226</v>
      </c>
      <c r="E682" s="6">
        <v>480000</v>
      </c>
      <c r="F682" s="9"/>
      <c r="I682" s="6">
        <v>480000</v>
      </c>
    </row>
    <row r="683" spans="1:9" s="1" customFormat="1" x14ac:dyDescent="0.25">
      <c r="A683" s="58">
        <v>158</v>
      </c>
      <c r="B683" s="10" t="s">
        <v>2451</v>
      </c>
      <c r="C683" s="2" t="s">
        <v>2204</v>
      </c>
      <c r="D683" s="16" t="s">
        <v>226</v>
      </c>
      <c r="E683" s="6">
        <v>480000</v>
      </c>
      <c r="F683" s="9"/>
      <c r="I683" s="6">
        <v>480000</v>
      </c>
    </row>
    <row r="684" spans="1:9" s="1" customFormat="1" x14ac:dyDescent="0.25">
      <c r="A684" s="58">
        <v>159</v>
      </c>
      <c r="B684" s="10" t="s">
        <v>2452</v>
      </c>
      <c r="C684" s="2" t="s">
        <v>2240</v>
      </c>
      <c r="D684" s="16" t="s">
        <v>226</v>
      </c>
      <c r="E684" s="6">
        <v>480000</v>
      </c>
      <c r="F684" s="9"/>
      <c r="I684" s="6">
        <v>480000</v>
      </c>
    </row>
    <row r="685" spans="1:9" s="1" customFormat="1" x14ac:dyDescent="0.25">
      <c r="A685" s="58">
        <v>160</v>
      </c>
      <c r="B685" s="10" t="s">
        <v>2453</v>
      </c>
      <c r="C685" s="2" t="s">
        <v>2241</v>
      </c>
      <c r="D685" s="16" t="s">
        <v>226</v>
      </c>
      <c r="E685" s="6">
        <v>480000</v>
      </c>
      <c r="F685" s="9"/>
      <c r="I685" s="6">
        <v>480000</v>
      </c>
    </row>
    <row r="686" spans="1:9" s="1" customFormat="1" x14ac:dyDescent="0.25">
      <c r="A686" s="58">
        <v>161</v>
      </c>
      <c r="B686" s="10" t="s">
        <v>2454</v>
      </c>
      <c r="C686" s="2" t="s">
        <v>2242</v>
      </c>
      <c r="D686" s="16" t="s">
        <v>226</v>
      </c>
      <c r="E686" s="6">
        <v>480000</v>
      </c>
      <c r="F686" s="9"/>
      <c r="I686" s="6">
        <v>480000</v>
      </c>
    </row>
    <row r="687" spans="1:9" s="1" customFormat="1" x14ac:dyDescent="0.25">
      <c r="A687" s="58">
        <v>162</v>
      </c>
      <c r="B687" s="10" t="s">
        <v>2455</v>
      </c>
      <c r="C687" s="2" t="s">
        <v>2243</v>
      </c>
      <c r="D687" s="16" t="s">
        <v>1673</v>
      </c>
      <c r="E687" s="6">
        <v>640000</v>
      </c>
      <c r="F687" s="9"/>
      <c r="I687" s="6">
        <v>640000</v>
      </c>
    </row>
    <row r="688" spans="1:9" s="1" customFormat="1" x14ac:dyDescent="0.25">
      <c r="A688" s="58">
        <v>163</v>
      </c>
      <c r="B688" s="10" t="s">
        <v>2456</v>
      </c>
      <c r="C688" s="2" t="s">
        <v>2244</v>
      </c>
      <c r="D688" s="16" t="s">
        <v>226</v>
      </c>
      <c r="E688" s="6">
        <v>480000</v>
      </c>
      <c r="F688" s="9"/>
      <c r="I688" s="6">
        <v>480000</v>
      </c>
    </row>
    <row r="689" spans="1:9" s="1" customFormat="1" x14ac:dyDescent="0.25">
      <c r="A689" s="58">
        <v>164</v>
      </c>
      <c r="B689" s="10" t="s">
        <v>2457</v>
      </c>
      <c r="C689" s="2" t="s">
        <v>2513</v>
      </c>
      <c r="D689" s="16" t="s">
        <v>226</v>
      </c>
      <c r="E689" s="6">
        <v>480000</v>
      </c>
      <c r="F689" s="9"/>
      <c r="I689" s="6">
        <v>480000</v>
      </c>
    </row>
    <row r="690" spans="1:9" s="1" customFormat="1" x14ac:dyDescent="0.25">
      <c r="A690" s="58">
        <v>165</v>
      </c>
      <c r="B690" s="10" t="s">
        <v>2458</v>
      </c>
      <c r="C690" s="2" t="s">
        <v>2245</v>
      </c>
      <c r="D690" s="16" t="s">
        <v>226</v>
      </c>
      <c r="E690" s="6">
        <v>480000</v>
      </c>
      <c r="F690" s="9"/>
      <c r="I690" s="6">
        <v>480000</v>
      </c>
    </row>
    <row r="691" spans="1:9" s="1" customFormat="1" x14ac:dyDescent="0.25">
      <c r="A691" s="58">
        <v>166</v>
      </c>
      <c r="B691" s="10" t="s">
        <v>2459</v>
      </c>
      <c r="C691" s="2" t="s">
        <v>2246</v>
      </c>
      <c r="D691" s="16" t="s">
        <v>226</v>
      </c>
      <c r="E691" s="6">
        <v>480000</v>
      </c>
      <c r="F691" s="9"/>
      <c r="I691" s="6">
        <v>480000</v>
      </c>
    </row>
    <row r="692" spans="1:9" s="1" customFormat="1" x14ac:dyDescent="0.25">
      <c r="A692" s="58">
        <v>167</v>
      </c>
      <c r="B692" s="10" t="s">
        <v>2460</v>
      </c>
      <c r="C692" s="2" t="s">
        <v>2247</v>
      </c>
      <c r="D692" s="16" t="s">
        <v>226</v>
      </c>
      <c r="E692" s="6">
        <v>480000</v>
      </c>
      <c r="F692" s="9"/>
      <c r="I692" s="6">
        <v>480000</v>
      </c>
    </row>
    <row r="693" spans="1:9" s="1" customFormat="1" x14ac:dyDescent="0.25">
      <c r="A693" s="58">
        <v>168</v>
      </c>
      <c r="B693" s="10" t="s">
        <v>2461</v>
      </c>
      <c r="C693" s="2" t="s">
        <v>2248</v>
      </c>
      <c r="D693" s="16" t="s">
        <v>226</v>
      </c>
      <c r="E693" s="6">
        <v>480000</v>
      </c>
      <c r="F693" s="9"/>
      <c r="I693" s="6">
        <v>480000</v>
      </c>
    </row>
    <row r="694" spans="1:9" s="1" customFormat="1" x14ac:dyDescent="0.25">
      <c r="A694" s="58">
        <v>169</v>
      </c>
      <c r="B694" s="10" t="s">
        <v>2462</v>
      </c>
      <c r="C694" s="2" t="s">
        <v>2249</v>
      </c>
      <c r="D694" s="16" t="s">
        <v>226</v>
      </c>
      <c r="E694" s="6">
        <v>480000</v>
      </c>
      <c r="F694" s="9"/>
      <c r="I694" s="6">
        <v>480000</v>
      </c>
    </row>
    <row r="695" spans="1:9" s="1" customFormat="1" x14ac:dyDescent="0.25">
      <c r="A695" s="58">
        <v>170</v>
      </c>
      <c r="B695" s="10" t="s">
        <v>2463</v>
      </c>
      <c r="C695" s="2" t="s">
        <v>2250</v>
      </c>
      <c r="D695" s="16" t="s">
        <v>1673</v>
      </c>
      <c r="E695" s="6">
        <v>640000</v>
      </c>
      <c r="F695" s="9"/>
      <c r="I695" s="6">
        <v>640000</v>
      </c>
    </row>
    <row r="696" spans="1:9" s="1" customFormat="1" x14ac:dyDescent="0.25">
      <c r="A696" s="58">
        <v>171</v>
      </c>
      <c r="B696" s="10" t="s">
        <v>2464</v>
      </c>
      <c r="C696" s="2" t="s">
        <v>2251</v>
      </c>
      <c r="D696" s="16" t="s">
        <v>1673</v>
      </c>
      <c r="E696" s="6">
        <v>640000</v>
      </c>
      <c r="F696" s="9"/>
      <c r="I696" s="6">
        <v>640000</v>
      </c>
    </row>
    <row r="697" spans="1:9" s="1" customFormat="1" x14ac:dyDescent="0.25">
      <c r="A697" s="58">
        <v>172</v>
      </c>
      <c r="B697" s="10" t="s">
        <v>2465</v>
      </c>
      <c r="C697" s="2" t="s">
        <v>2252</v>
      </c>
      <c r="D697" s="16" t="s">
        <v>1673</v>
      </c>
      <c r="E697" s="6">
        <v>640000</v>
      </c>
      <c r="F697" s="9"/>
      <c r="I697" s="6">
        <v>640000</v>
      </c>
    </row>
    <row r="698" spans="1:9" s="1" customFormat="1" x14ac:dyDescent="0.25">
      <c r="A698" s="58">
        <v>173</v>
      </c>
      <c r="B698" s="10" t="s">
        <v>2466</v>
      </c>
      <c r="C698" s="2" t="s">
        <v>2253</v>
      </c>
      <c r="D698" s="16" t="s">
        <v>1673</v>
      </c>
      <c r="E698" s="6">
        <v>640000</v>
      </c>
      <c r="F698" s="9"/>
      <c r="I698" s="6">
        <v>640000</v>
      </c>
    </row>
    <row r="699" spans="1:9" s="1" customFormat="1" x14ac:dyDescent="0.25">
      <c r="A699" s="58">
        <v>174</v>
      </c>
      <c r="B699" s="10" t="s">
        <v>2467</v>
      </c>
      <c r="C699" s="2" t="s">
        <v>2254</v>
      </c>
      <c r="D699" s="16" t="s">
        <v>226</v>
      </c>
      <c r="E699" s="6">
        <v>480000</v>
      </c>
      <c r="F699" s="9"/>
      <c r="I699" s="6">
        <v>480000</v>
      </c>
    </row>
    <row r="700" spans="1:9" s="1" customFormat="1" x14ac:dyDescent="0.25">
      <c r="A700" s="58">
        <v>175</v>
      </c>
      <c r="B700" s="10" t="s">
        <v>2468</v>
      </c>
      <c r="C700" s="2" t="s">
        <v>2255</v>
      </c>
      <c r="D700" s="16" t="s">
        <v>226</v>
      </c>
      <c r="E700" s="6">
        <v>480000</v>
      </c>
      <c r="F700" s="9"/>
      <c r="I700" s="6">
        <v>480000</v>
      </c>
    </row>
    <row r="701" spans="1:9" s="1" customFormat="1" x14ac:dyDescent="0.25">
      <c r="A701" s="58">
        <v>176</v>
      </c>
      <c r="B701" s="10" t="s">
        <v>2469</v>
      </c>
      <c r="C701" s="2" t="s">
        <v>2256</v>
      </c>
      <c r="D701" s="16" t="s">
        <v>226</v>
      </c>
      <c r="E701" s="6">
        <v>480000</v>
      </c>
      <c r="F701" s="9"/>
      <c r="I701" s="6">
        <v>480000</v>
      </c>
    </row>
    <row r="702" spans="1:9" s="1" customFormat="1" x14ac:dyDescent="0.25">
      <c r="A702" s="58">
        <v>177</v>
      </c>
      <c r="B702" s="10" t="s">
        <v>2470</v>
      </c>
      <c r="C702" s="2" t="s">
        <v>2257</v>
      </c>
      <c r="D702" s="16" t="s">
        <v>226</v>
      </c>
      <c r="E702" s="6">
        <v>480000</v>
      </c>
      <c r="F702" s="9"/>
      <c r="I702" s="6">
        <v>480000</v>
      </c>
    </row>
    <row r="703" spans="1:9" s="1" customFormat="1" x14ac:dyDescent="0.25">
      <c r="A703" s="58">
        <v>178</v>
      </c>
      <c r="B703" s="10" t="s">
        <v>2471</v>
      </c>
      <c r="C703" s="2" t="s">
        <v>2258</v>
      </c>
      <c r="D703" s="16" t="s">
        <v>66</v>
      </c>
      <c r="E703" s="6">
        <v>150000</v>
      </c>
      <c r="F703" s="9"/>
      <c r="I703" s="6">
        <v>150000</v>
      </c>
    </row>
    <row r="704" spans="1:9" s="1" customFormat="1" x14ac:dyDescent="0.25">
      <c r="A704" s="58">
        <v>179</v>
      </c>
      <c r="B704" s="10" t="s">
        <v>2472</v>
      </c>
      <c r="C704" s="2" t="s">
        <v>241</v>
      </c>
      <c r="D704" s="16" t="s">
        <v>226</v>
      </c>
      <c r="E704" s="6">
        <v>480000</v>
      </c>
      <c r="F704" s="9"/>
      <c r="I704" s="6">
        <v>480000</v>
      </c>
    </row>
    <row r="705" spans="1:9" s="1" customFormat="1" x14ac:dyDescent="0.25">
      <c r="A705" s="58">
        <v>180</v>
      </c>
      <c r="B705" s="10" t="s">
        <v>2473</v>
      </c>
      <c r="C705" s="2" t="s">
        <v>689</v>
      </c>
      <c r="D705" s="16" t="s">
        <v>226</v>
      </c>
      <c r="E705" s="6">
        <v>480000</v>
      </c>
      <c r="F705" s="9"/>
      <c r="I705" s="6">
        <v>480000</v>
      </c>
    </row>
    <row r="706" spans="1:9" s="1" customFormat="1" x14ac:dyDescent="0.25">
      <c r="A706" s="58">
        <v>181</v>
      </c>
      <c r="B706" s="10" t="s">
        <v>2474</v>
      </c>
      <c r="C706" s="2" t="s">
        <v>2259</v>
      </c>
      <c r="D706" s="16" t="s">
        <v>226</v>
      </c>
      <c r="E706" s="6">
        <v>480000</v>
      </c>
      <c r="F706" s="9"/>
      <c r="I706" s="6">
        <v>480000</v>
      </c>
    </row>
    <row r="707" spans="1:9" s="1" customFormat="1" x14ac:dyDescent="0.25">
      <c r="A707" s="58">
        <v>182</v>
      </c>
      <c r="B707" s="10" t="s">
        <v>2475</v>
      </c>
      <c r="C707" s="2" t="s">
        <v>2260</v>
      </c>
      <c r="D707" s="16" t="s">
        <v>226</v>
      </c>
      <c r="E707" s="6">
        <v>480000</v>
      </c>
      <c r="F707" s="9"/>
      <c r="I707" s="6">
        <v>480000</v>
      </c>
    </row>
    <row r="708" spans="1:9" s="1" customFormat="1" x14ac:dyDescent="0.25">
      <c r="A708" s="58">
        <v>183</v>
      </c>
      <c r="B708" s="10" t="s">
        <v>2476</v>
      </c>
      <c r="C708" s="2" t="s">
        <v>2261</v>
      </c>
      <c r="D708" s="16" t="s">
        <v>226</v>
      </c>
      <c r="E708" s="6">
        <v>480000</v>
      </c>
      <c r="F708" s="9"/>
      <c r="I708" s="6">
        <v>480000</v>
      </c>
    </row>
    <row r="709" spans="1:9" s="1" customFormat="1" x14ac:dyDescent="0.25">
      <c r="A709" s="58">
        <v>184</v>
      </c>
      <c r="B709" s="10" t="s">
        <v>2477</v>
      </c>
      <c r="C709" s="2" t="s">
        <v>2262</v>
      </c>
      <c r="D709" s="16" t="s">
        <v>226</v>
      </c>
      <c r="E709" s="6">
        <v>480000</v>
      </c>
      <c r="F709" s="9"/>
      <c r="I709" s="6">
        <v>480000</v>
      </c>
    </row>
    <row r="710" spans="1:9" s="1" customFormat="1" x14ac:dyDescent="0.25">
      <c r="A710" s="58">
        <v>185</v>
      </c>
      <c r="B710" s="10" t="s">
        <v>2478</v>
      </c>
      <c r="C710" s="2" t="s">
        <v>2263</v>
      </c>
      <c r="D710" s="16" t="s">
        <v>226</v>
      </c>
      <c r="E710" s="6">
        <v>480000</v>
      </c>
      <c r="F710" s="9"/>
      <c r="I710" s="6">
        <v>480000</v>
      </c>
    </row>
    <row r="711" spans="1:9" s="1" customFormat="1" x14ac:dyDescent="0.25">
      <c r="A711" s="58">
        <v>186</v>
      </c>
      <c r="B711" s="10" t="s">
        <v>2479</v>
      </c>
      <c r="C711" s="2" t="s">
        <v>2264</v>
      </c>
      <c r="D711" s="16" t="s">
        <v>226</v>
      </c>
      <c r="E711" s="6">
        <v>480000</v>
      </c>
      <c r="F711" s="9"/>
      <c r="I711" s="6">
        <v>480000</v>
      </c>
    </row>
    <row r="712" spans="1:9" s="1" customFormat="1" x14ac:dyDescent="0.25">
      <c r="A712" s="58">
        <v>187</v>
      </c>
      <c r="B712" s="10" t="s">
        <v>2480</v>
      </c>
      <c r="C712" s="2" t="s">
        <v>2265</v>
      </c>
      <c r="D712" s="16" t="s">
        <v>226</v>
      </c>
      <c r="E712" s="6">
        <v>480000</v>
      </c>
      <c r="F712" s="9"/>
      <c r="I712" s="6">
        <v>480000</v>
      </c>
    </row>
    <row r="713" spans="1:9" s="1" customFormat="1" x14ac:dyDescent="0.25">
      <c r="A713" s="58">
        <v>188</v>
      </c>
      <c r="B713" s="10" t="s">
        <v>2481</v>
      </c>
      <c r="C713" s="2" t="s">
        <v>2266</v>
      </c>
      <c r="D713" s="16" t="s">
        <v>226</v>
      </c>
      <c r="E713" s="6">
        <v>430000</v>
      </c>
      <c r="F713" s="9"/>
      <c r="I713" s="6">
        <v>430000</v>
      </c>
    </row>
    <row r="714" spans="1:9" s="1" customFormat="1" x14ac:dyDescent="0.25">
      <c r="A714" s="58">
        <v>189</v>
      </c>
      <c r="B714" s="10" t="s">
        <v>2482</v>
      </c>
      <c r="C714" s="2" t="s">
        <v>2267</v>
      </c>
      <c r="D714" s="16" t="s">
        <v>226</v>
      </c>
      <c r="E714" s="6">
        <v>480000</v>
      </c>
      <c r="F714" s="9"/>
      <c r="I714" s="6">
        <v>480000</v>
      </c>
    </row>
    <row r="715" spans="1:9" s="1" customFormat="1" x14ac:dyDescent="0.25">
      <c r="A715" s="58">
        <v>190</v>
      </c>
      <c r="B715" s="10" t="s">
        <v>2483</v>
      </c>
      <c r="C715" s="2" t="s">
        <v>2268</v>
      </c>
      <c r="D715" s="16" t="s">
        <v>226</v>
      </c>
      <c r="E715" s="6">
        <v>480000</v>
      </c>
      <c r="F715" s="9"/>
      <c r="I715" s="6">
        <v>480000</v>
      </c>
    </row>
    <row r="716" spans="1:9" s="1" customFormat="1" x14ac:dyDescent="0.25">
      <c r="A716" s="58">
        <v>191</v>
      </c>
      <c r="B716" s="10" t="s">
        <v>2484</v>
      </c>
      <c r="C716" s="2" t="s">
        <v>2269</v>
      </c>
      <c r="D716" s="16" t="s">
        <v>226</v>
      </c>
      <c r="E716" s="6">
        <v>480000</v>
      </c>
      <c r="F716" s="9"/>
      <c r="I716" s="6">
        <v>480000</v>
      </c>
    </row>
    <row r="717" spans="1:9" s="1" customFormat="1" x14ac:dyDescent="0.25">
      <c r="A717" s="58">
        <v>192</v>
      </c>
      <c r="B717" s="10" t="s">
        <v>2485</v>
      </c>
      <c r="C717" s="2" t="s">
        <v>2270</v>
      </c>
      <c r="D717" s="16" t="s">
        <v>226</v>
      </c>
      <c r="E717" s="6">
        <v>480000</v>
      </c>
      <c r="F717" s="9"/>
      <c r="I717" s="6">
        <v>480000</v>
      </c>
    </row>
    <row r="718" spans="1:9" s="1" customFormat="1" x14ac:dyDescent="0.25">
      <c r="A718" s="58">
        <v>193</v>
      </c>
      <c r="B718" s="10" t="s">
        <v>2486</v>
      </c>
      <c r="C718" s="2" t="s">
        <v>2271</v>
      </c>
      <c r="D718" s="16" t="s">
        <v>226</v>
      </c>
      <c r="E718" s="6">
        <v>480000</v>
      </c>
      <c r="F718" s="9"/>
      <c r="I718" s="6">
        <v>480000</v>
      </c>
    </row>
    <row r="719" spans="1:9" s="1" customFormat="1" x14ac:dyDescent="0.25">
      <c r="A719" s="58">
        <v>194</v>
      </c>
      <c r="B719" s="10" t="s">
        <v>2487</v>
      </c>
      <c r="C719" s="2" t="s">
        <v>2272</v>
      </c>
      <c r="D719" s="16" t="s">
        <v>226</v>
      </c>
      <c r="E719" s="6">
        <v>480000</v>
      </c>
      <c r="F719" s="9"/>
      <c r="I719" s="6">
        <v>480000</v>
      </c>
    </row>
    <row r="720" spans="1:9" s="1" customFormat="1" x14ac:dyDescent="0.25">
      <c r="A720" s="58">
        <v>195</v>
      </c>
      <c r="B720" s="10" t="s">
        <v>2488</v>
      </c>
      <c r="C720" s="2" t="s">
        <v>2273</v>
      </c>
      <c r="D720" s="16" t="s">
        <v>226</v>
      </c>
      <c r="E720" s="6">
        <v>480000</v>
      </c>
      <c r="F720" s="9"/>
      <c r="I720" s="6">
        <v>480000</v>
      </c>
    </row>
    <row r="721" spans="1:11" s="1" customFormat="1" x14ac:dyDescent="0.25">
      <c r="A721" s="58">
        <v>196</v>
      </c>
      <c r="B721" s="10" t="s">
        <v>2489</v>
      </c>
      <c r="C721" s="2" t="s">
        <v>2274</v>
      </c>
      <c r="D721" s="16" t="s">
        <v>226</v>
      </c>
      <c r="E721" s="6">
        <v>480000</v>
      </c>
      <c r="F721" s="9"/>
      <c r="I721" s="6">
        <v>480000</v>
      </c>
    </row>
    <row r="722" spans="1:11" s="1" customFormat="1" x14ac:dyDescent="0.25">
      <c r="A722" s="58">
        <v>197</v>
      </c>
      <c r="B722" s="10" t="s">
        <v>2490</v>
      </c>
      <c r="C722" s="2" t="s">
        <v>2275</v>
      </c>
      <c r="D722" s="16" t="s">
        <v>1673</v>
      </c>
      <c r="E722" s="6">
        <v>640000</v>
      </c>
      <c r="F722" s="9"/>
      <c r="I722" s="6">
        <v>640000</v>
      </c>
      <c r="K722" s="1">
        <f>430*3</f>
        <v>1290</v>
      </c>
    </row>
    <row r="723" spans="1:11" s="1" customFormat="1" x14ac:dyDescent="0.25">
      <c r="A723" s="58">
        <v>198</v>
      </c>
      <c r="B723" s="10" t="s">
        <v>2491</v>
      </c>
      <c r="C723" s="2" t="s">
        <v>2276</v>
      </c>
      <c r="D723" s="16" t="s">
        <v>1673</v>
      </c>
      <c r="E723" s="6">
        <v>640000</v>
      </c>
      <c r="F723" s="9"/>
      <c r="I723" s="6">
        <v>640000</v>
      </c>
    </row>
    <row r="724" spans="1:11" s="1" customFormat="1" x14ac:dyDescent="0.25">
      <c r="A724" s="58">
        <v>199</v>
      </c>
      <c r="B724" s="10" t="s">
        <v>2492</v>
      </c>
      <c r="C724" s="2" t="s">
        <v>2276</v>
      </c>
      <c r="D724" s="16" t="s">
        <v>226</v>
      </c>
      <c r="E724" s="6">
        <v>430000</v>
      </c>
      <c r="F724" s="9"/>
      <c r="I724" s="6">
        <v>430000</v>
      </c>
    </row>
    <row r="725" spans="1:11" s="1" customFormat="1" x14ac:dyDescent="0.25">
      <c r="A725" s="58">
        <v>200</v>
      </c>
      <c r="B725" s="10" t="s">
        <v>2493</v>
      </c>
      <c r="C725" s="2" t="s">
        <v>2276</v>
      </c>
      <c r="D725" s="60" t="s">
        <v>2094</v>
      </c>
      <c r="E725" s="6">
        <v>70000</v>
      </c>
      <c r="F725" s="9"/>
      <c r="I725" s="6">
        <v>70000</v>
      </c>
    </row>
    <row r="726" spans="1:11" s="1" customFormat="1" x14ac:dyDescent="0.25">
      <c r="A726" s="58">
        <v>201</v>
      </c>
      <c r="B726" s="10" t="s">
        <v>2494</v>
      </c>
      <c r="C726" s="2" t="s">
        <v>2277</v>
      </c>
      <c r="D726" s="16" t="s">
        <v>226</v>
      </c>
      <c r="E726" s="6">
        <v>480000</v>
      </c>
      <c r="F726" s="51"/>
      <c r="H726" s="6">
        <v>480000</v>
      </c>
      <c r="I726" s="5">
        <f>SUM(I526:I725)</f>
        <v>79560000</v>
      </c>
    </row>
    <row r="727" spans="1:11" s="1" customFormat="1" x14ac:dyDescent="0.25">
      <c r="A727" s="58">
        <v>202</v>
      </c>
      <c r="B727" s="10" t="s">
        <v>2495</v>
      </c>
      <c r="C727" s="2" t="s">
        <v>2278</v>
      </c>
      <c r="D727" s="16" t="s">
        <v>226</v>
      </c>
      <c r="E727" s="6">
        <v>480000</v>
      </c>
      <c r="F727" s="9"/>
      <c r="H727" s="6">
        <v>480000</v>
      </c>
    </row>
    <row r="728" spans="1:11" s="1" customFormat="1" x14ac:dyDescent="0.25">
      <c r="A728" s="58">
        <v>203</v>
      </c>
      <c r="B728" s="10" t="s">
        <v>2496</v>
      </c>
      <c r="C728" s="2" t="s">
        <v>2279</v>
      </c>
      <c r="D728" s="65" t="s">
        <v>2093</v>
      </c>
      <c r="E728" s="6">
        <v>840000</v>
      </c>
      <c r="F728" s="9"/>
      <c r="H728" s="6">
        <v>840000</v>
      </c>
    </row>
    <row r="729" spans="1:11" s="1" customFormat="1" x14ac:dyDescent="0.25">
      <c r="A729" s="58">
        <v>204</v>
      </c>
      <c r="B729" s="10" t="s">
        <v>2497</v>
      </c>
      <c r="C729" s="2" t="s">
        <v>2280</v>
      </c>
      <c r="D729" s="16" t="s">
        <v>226</v>
      </c>
      <c r="E729" s="6">
        <v>480000</v>
      </c>
      <c r="F729" s="9"/>
      <c r="H729" s="6">
        <v>480000</v>
      </c>
    </row>
    <row r="730" spans="1:11" s="1" customFormat="1" x14ac:dyDescent="0.25">
      <c r="A730" s="58">
        <v>205</v>
      </c>
      <c r="B730" s="10" t="s">
        <v>2498</v>
      </c>
      <c r="C730" s="2" t="s">
        <v>2281</v>
      </c>
      <c r="D730" s="16" t="s">
        <v>226</v>
      </c>
      <c r="E730" s="6">
        <v>480000</v>
      </c>
      <c r="F730" s="9"/>
      <c r="H730" s="6">
        <v>480000</v>
      </c>
    </row>
    <row r="731" spans="1:11" s="1" customFormat="1" x14ac:dyDescent="0.25">
      <c r="A731" s="58">
        <v>206</v>
      </c>
      <c r="B731" s="10" t="s">
        <v>2499</v>
      </c>
      <c r="C731" s="2" t="s">
        <v>2282</v>
      </c>
      <c r="D731" s="16" t="s">
        <v>226</v>
      </c>
      <c r="E731" s="6">
        <v>480000</v>
      </c>
      <c r="F731" s="9"/>
      <c r="H731" s="6">
        <v>480000</v>
      </c>
    </row>
    <row r="732" spans="1:11" s="1" customFormat="1" x14ac:dyDescent="0.25">
      <c r="A732" s="58">
        <v>207</v>
      </c>
      <c r="B732" s="10" t="s">
        <v>2500</v>
      </c>
      <c r="C732" s="2" t="s">
        <v>2283</v>
      </c>
      <c r="D732" s="16" t="s">
        <v>1673</v>
      </c>
      <c r="E732" s="6">
        <v>640000</v>
      </c>
      <c r="F732" s="9"/>
      <c r="H732" s="6">
        <v>640000</v>
      </c>
    </row>
    <row r="733" spans="1:11" s="1" customFormat="1" x14ac:dyDescent="0.25">
      <c r="A733" s="58">
        <v>208</v>
      </c>
      <c r="B733" s="10" t="s">
        <v>2501</v>
      </c>
      <c r="C733" s="2" t="s">
        <v>2284</v>
      </c>
      <c r="D733" s="16" t="s">
        <v>1673</v>
      </c>
      <c r="E733" s="6">
        <v>640000</v>
      </c>
      <c r="F733" s="9"/>
      <c r="H733" s="6">
        <v>640000</v>
      </c>
    </row>
    <row r="734" spans="1:11" s="1" customFormat="1" x14ac:dyDescent="0.25">
      <c r="A734" s="58">
        <v>209</v>
      </c>
      <c r="B734" s="10" t="s">
        <v>2502</v>
      </c>
      <c r="C734" s="2" t="s">
        <v>2285</v>
      </c>
      <c r="D734" s="16" t="s">
        <v>226</v>
      </c>
      <c r="E734" s="6">
        <v>480000</v>
      </c>
      <c r="F734" s="9"/>
      <c r="H734" s="6">
        <v>480000</v>
      </c>
    </row>
    <row r="735" spans="1:11" s="1" customFormat="1" x14ac:dyDescent="0.25">
      <c r="A735" s="58">
        <v>210</v>
      </c>
      <c r="B735" s="10" t="s">
        <v>2503</v>
      </c>
      <c r="C735" s="2" t="s">
        <v>2286</v>
      </c>
      <c r="D735" s="16" t="s">
        <v>226</v>
      </c>
      <c r="E735" s="6">
        <v>480000</v>
      </c>
      <c r="F735" s="9"/>
      <c r="H735" s="6">
        <v>480000</v>
      </c>
    </row>
    <row r="736" spans="1:11" s="1" customFormat="1" x14ac:dyDescent="0.25">
      <c r="A736" s="58">
        <v>211</v>
      </c>
      <c r="B736" s="10" t="s">
        <v>2504</v>
      </c>
      <c r="C736" s="2" t="s">
        <v>2287</v>
      </c>
      <c r="D736" s="16" t="s">
        <v>226</v>
      </c>
      <c r="E736" s="6">
        <v>480000</v>
      </c>
      <c r="F736" s="9"/>
      <c r="H736" s="6">
        <v>480000</v>
      </c>
    </row>
    <row r="737" spans="1:8" s="1" customFormat="1" x14ac:dyDescent="0.25">
      <c r="A737" s="58">
        <v>212</v>
      </c>
      <c r="B737" s="10" t="s">
        <v>2505</v>
      </c>
      <c r="C737" s="2" t="s">
        <v>2288</v>
      </c>
      <c r="D737" s="16" t="s">
        <v>226</v>
      </c>
      <c r="E737" s="6">
        <v>480000</v>
      </c>
      <c r="F737" s="9"/>
      <c r="H737" s="6">
        <v>480000</v>
      </c>
    </row>
    <row r="738" spans="1:8" s="1" customFormat="1" x14ac:dyDescent="0.25">
      <c r="A738" s="58">
        <v>213</v>
      </c>
      <c r="B738" s="10" t="s">
        <v>2506</v>
      </c>
      <c r="C738" s="2" t="s">
        <v>2289</v>
      </c>
      <c r="D738" s="16" t="s">
        <v>226</v>
      </c>
      <c r="E738" s="6">
        <v>480000</v>
      </c>
      <c r="F738" s="9"/>
      <c r="H738" s="6">
        <v>480000</v>
      </c>
    </row>
    <row r="739" spans="1:8" s="1" customFormat="1" x14ac:dyDescent="0.25">
      <c r="A739" s="58">
        <v>214</v>
      </c>
      <c r="B739" s="10" t="s">
        <v>2507</v>
      </c>
      <c r="C739" s="2" t="s">
        <v>2290</v>
      </c>
      <c r="D739" s="16" t="s">
        <v>226</v>
      </c>
      <c r="E739" s="6">
        <v>480000</v>
      </c>
      <c r="F739" s="9"/>
      <c r="H739" s="6">
        <v>480000</v>
      </c>
    </row>
    <row r="740" spans="1:8" s="1" customFormat="1" x14ac:dyDescent="0.25">
      <c r="A740" s="58">
        <v>215</v>
      </c>
      <c r="B740" s="10" t="s">
        <v>2508</v>
      </c>
      <c r="C740" s="2" t="s">
        <v>2291</v>
      </c>
      <c r="D740" s="16" t="s">
        <v>226</v>
      </c>
      <c r="E740" s="6">
        <v>480000</v>
      </c>
      <c r="F740" s="9"/>
      <c r="H740" s="6">
        <v>480000</v>
      </c>
    </row>
    <row r="741" spans="1:8" s="1" customFormat="1" x14ac:dyDescent="0.25">
      <c r="A741" s="58">
        <v>216</v>
      </c>
      <c r="B741" s="10" t="s">
        <v>2509</v>
      </c>
      <c r="C741" s="2" t="s">
        <v>2292</v>
      </c>
      <c r="D741" s="16" t="s">
        <v>226</v>
      </c>
      <c r="E741" s="6">
        <v>480000</v>
      </c>
      <c r="F741" s="9"/>
      <c r="H741" s="6">
        <v>480000</v>
      </c>
    </row>
    <row r="742" spans="1:8" s="1" customFormat="1" x14ac:dyDescent="0.25">
      <c r="A742" s="58">
        <v>217</v>
      </c>
      <c r="B742" s="10" t="s">
        <v>2510</v>
      </c>
      <c r="C742" s="2" t="s">
        <v>2293</v>
      </c>
      <c r="D742" s="16" t="s">
        <v>226</v>
      </c>
      <c r="E742" s="6">
        <v>480000</v>
      </c>
      <c r="F742" s="9"/>
      <c r="H742" s="6">
        <v>480000</v>
      </c>
    </row>
    <row r="743" spans="1:8" s="1" customFormat="1" x14ac:dyDescent="0.25">
      <c r="A743" s="58">
        <v>218</v>
      </c>
      <c r="B743" s="10" t="s">
        <v>2511</v>
      </c>
      <c r="C743" s="2" t="s">
        <v>2294</v>
      </c>
      <c r="D743" s="16" t="s">
        <v>226</v>
      </c>
      <c r="E743" s="6">
        <v>480000</v>
      </c>
      <c r="F743" s="9"/>
      <c r="H743" s="6">
        <v>480000</v>
      </c>
    </row>
    <row r="744" spans="1:8" s="1" customFormat="1" x14ac:dyDescent="0.25">
      <c r="A744" s="58">
        <v>219</v>
      </c>
      <c r="B744" s="10" t="s">
        <v>2512</v>
      </c>
      <c r="C744" s="2" t="s">
        <v>2528</v>
      </c>
      <c r="D744" s="16" t="s">
        <v>1673</v>
      </c>
      <c r="E744" s="6">
        <v>640000</v>
      </c>
      <c r="F744" s="9"/>
      <c r="H744" s="6">
        <v>640000</v>
      </c>
    </row>
    <row r="745" spans="1:8" s="1" customFormat="1" x14ac:dyDescent="0.25">
      <c r="A745" s="58">
        <v>220</v>
      </c>
      <c r="B745" s="10" t="s">
        <v>2523</v>
      </c>
      <c r="C745" s="2" t="s">
        <v>2527</v>
      </c>
      <c r="D745" s="16" t="s">
        <v>226</v>
      </c>
      <c r="E745" s="6">
        <v>480000</v>
      </c>
      <c r="F745" s="9"/>
      <c r="H745" s="6">
        <v>480000</v>
      </c>
    </row>
    <row r="746" spans="1:8" s="1" customFormat="1" x14ac:dyDescent="0.25">
      <c r="A746" s="58">
        <v>221</v>
      </c>
      <c r="B746" s="10" t="s">
        <v>2524</v>
      </c>
      <c r="C746" s="2" t="s">
        <v>2529</v>
      </c>
      <c r="D746" s="16" t="s">
        <v>226</v>
      </c>
      <c r="E746" s="6">
        <v>480000</v>
      </c>
      <c r="F746" s="9"/>
      <c r="H746" s="6">
        <v>480000</v>
      </c>
    </row>
    <row r="747" spans="1:8" s="1" customFormat="1" x14ac:dyDescent="0.25">
      <c r="A747" s="58">
        <v>222</v>
      </c>
      <c r="B747" s="10" t="s">
        <v>2525</v>
      </c>
      <c r="C747" s="2" t="s">
        <v>2532</v>
      </c>
      <c r="D747" s="16" t="s">
        <v>226</v>
      </c>
      <c r="E747" s="6">
        <v>480000</v>
      </c>
      <c r="F747" s="9"/>
      <c r="H747" s="6">
        <v>480000</v>
      </c>
    </row>
    <row r="748" spans="1:8" s="1" customFormat="1" x14ac:dyDescent="0.25">
      <c r="A748" s="58">
        <v>223</v>
      </c>
      <c r="B748" s="10" t="s">
        <v>2526</v>
      </c>
      <c r="C748" s="2" t="s">
        <v>2533</v>
      </c>
      <c r="D748" s="16" t="s">
        <v>226</v>
      </c>
      <c r="E748" s="6">
        <v>480000</v>
      </c>
      <c r="F748" s="9"/>
      <c r="H748" s="6">
        <v>480000</v>
      </c>
    </row>
    <row r="749" spans="1:8" s="1" customFormat="1" x14ac:dyDescent="0.25">
      <c r="A749" s="58">
        <v>224</v>
      </c>
      <c r="B749" s="10" t="s">
        <v>2530</v>
      </c>
      <c r="C749" s="2" t="s">
        <v>2534</v>
      </c>
      <c r="D749" s="16" t="s">
        <v>226</v>
      </c>
      <c r="E749" s="6">
        <v>480000</v>
      </c>
      <c r="F749" s="9"/>
      <c r="H749" s="6">
        <v>480000</v>
      </c>
    </row>
    <row r="750" spans="1:8" s="1" customFormat="1" x14ac:dyDescent="0.25">
      <c r="A750" s="58">
        <v>225</v>
      </c>
      <c r="B750" s="10" t="s">
        <v>2531</v>
      </c>
      <c r="C750" s="2" t="s">
        <v>2535</v>
      </c>
      <c r="D750" s="16" t="s">
        <v>2536</v>
      </c>
      <c r="E750" s="6">
        <v>400000</v>
      </c>
      <c r="F750" s="9"/>
      <c r="H750" s="6">
        <v>400000</v>
      </c>
    </row>
    <row r="751" spans="1:8" s="1" customFormat="1" x14ac:dyDescent="0.25">
      <c r="A751" s="90" t="s">
        <v>198</v>
      </c>
      <c r="B751" s="90"/>
      <c r="C751" s="90"/>
      <c r="D751" s="90"/>
      <c r="E751" s="21">
        <f>SUM(E526:E750)</f>
        <v>118720000</v>
      </c>
      <c r="F751" s="22"/>
      <c r="H751" s="5">
        <f>SUM(H594:H750)</f>
        <v>39160000</v>
      </c>
    </row>
    <row r="752" spans="1:8" s="1" customFormat="1" ht="15.75" x14ac:dyDescent="0.25">
      <c r="A752" s="91" t="s">
        <v>2539</v>
      </c>
      <c r="B752" s="92"/>
      <c r="C752" s="92"/>
      <c r="D752" s="92"/>
      <c r="E752" s="92"/>
      <c r="F752" s="93"/>
    </row>
    <row r="753" spans="1:8" s="1" customFormat="1" x14ac:dyDescent="0.25">
      <c r="A753" s="83" t="s">
        <v>1717</v>
      </c>
      <c r="B753" s="83"/>
      <c r="C753" s="83"/>
      <c r="D753" s="83"/>
      <c r="E753" s="83"/>
      <c r="F753" s="83"/>
    </row>
    <row r="754" spans="1:8" s="1" customFormat="1" x14ac:dyDescent="0.25">
      <c r="A754" s="84" t="s">
        <v>21</v>
      </c>
      <c r="B754" s="84"/>
      <c r="C754" s="61" t="s">
        <v>22</v>
      </c>
      <c r="D754" s="61" t="s">
        <v>23</v>
      </c>
      <c r="E754" s="85" t="s">
        <v>27</v>
      </c>
      <c r="F754" s="85"/>
    </row>
    <row r="755" spans="1:8" s="1" customFormat="1" x14ac:dyDescent="0.25">
      <c r="A755" s="61"/>
      <c r="B755" s="61"/>
      <c r="C755" s="61"/>
      <c r="D755" s="61"/>
      <c r="E755" s="62"/>
      <c r="F755" s="62"/>
    </row>
    <row r="756" spans="1:8" s="1" customFormat="1" x14ac:dyDescent="0.25">
      <c r="A756" s="61"/>
      <c r="B756" s="61"/>
      <c r="C756" s="61"/>
      <c r="D756" s="61"/>
      <c r="E756" s="62"/>
      <c r="F756" s="62"/>
    </row>
    <row r="757" spans="1:8" s="1" customFormat="1" x14ac:dyDescent="0.25">
      <c r="A757" s="61"/>
      <c r="B757" s="61"/>
      <c r="C757" s="61"/>
      <c r="D757" s="61"/>
      <c r="E757" s="62"/>
      <c r="F757" s="62"/>
    </row>
    <row r="758" spans="1:8" s="1" customFormat="1" x14ac:dyDescent="0.25">
      <c r="A758" s="61"/>
      <c r="B758" s="61"/>
      <c r="C758" s="61"/>
      <c r="D758" s="61"/>
      <c r="E758" s="62"/>
      <c r="F758" s="62"/>
    </row>
    <row r="759" spans="1:8" s="1" customFormat="1" x14ac:dyDescent="0.25">
      <c r="A759" s="14"/>
      <c r="B759" s="14"/>
      <c r="C759" s="61" t="s">
        <v>171</v>
      </c>
      <c r="D759" s="61" t="s">
        <v>24</v>
      </c>
      <c r="E759" s="85" t="s">
        <v>28</v>
      </c>
      <c r="F759" s="85"/>
    </row>
    <row r="760" spans="1:8" s="1" customFormat="1" x14ac:dyDescent="0.25">
      <c r="A760" s="14"/>
      <c r="B760" s="14"/>
      <c r="C760" s="14"/>
      <c r="D760" s="14"/>
      <c r="E760" s="23"/>
      <c r="F760" s="24"/>
    </row>
    <row r="761" spans="1:8" s="1" customFormat="1" ht="15.75" x14ac:dyDescent="0.25">
      <c r="A761" s="26"/>
      <c r="B761" s="86" t="s">
        <v>25</v>
      </c>
      <c r="C761" s="86"/>
      <c r="D761" s="13"/>
      <c r="E761" s="25"/>
      <c r="F761" s="13"/>
      <c r="H761" s="1">
        <v>23680</v>
      </c>
    </row>
    <row r="762" spans="1:8" s="1" customFormat="1" ht="15.75" x14ac:dyDescent="0.25">
      <c r="A762" s="26" t="s">
        <v>2514</v>
      </c>
      <c r="B762" s="63"/>
      <c r="C762" s="63"/>
      <c r="D762" s="26"/>
      <c r="E762" s="25"/>
      <c r="F762" s="13"/>
      <c r="H762" s="1">
        <v>84380</v>
      </c>
    </row>
    <row r="763" spans="1:8" s="1" customFormat="1" ht="15.75" x14ac:dyDescent="0.25">
      <c r="A763" s="63" t="s">
        <v>2537</v>
      </c>
      <c r="B763" s="63"/>
      <c r="C763" s="63"/>
      <c r="D763" s="36"/>
      <c r="E763" s="41"/>
      <c r="F763" s="36"/>
      <c r="H763" s="1">
        <v>5880</v>
      </c>
    </row>
    <row r="764" spans="1:8" s="1" customFormat="1" ht="15.75" x14ac:dyDescent="0.25">
      <c r="A764" s="63" t="s">
        <v>2519</v>
      </c>
      <c r="B764" s="63"/>
      <c r="C764" s="63"/>
      <c r="D764" s="36"/>
      <c r="E764" s="41"/>
      <c r="F764" s="36"/>
      <c r="H764" s="1">
        <v>840</v>
      </c>
    </row>
    <row r="765" spans="1:8" s="1" customFormat="1" ht="15.75" x14ac:dyDescent="0.25">
      <c r="A765" s="63" t="s">
        <v>2520</v>
      </c>
      <c r="B765" s="63"/>
      <c r="C765" s="63"/>
      <c r="D765" s="36"/>
      <c r="E765" s="41"/>
      <c r="F765" s="36"/>
      <c r="H765" s="1">
        <v>70</v>
      </c>
    </row>
    <row r="766" spans="1:8" s="1" customFormat="1" ht="18.75" x14ac:dyDescent="0.3">
      <c r="A766" s="44" t="s">
        <v>2521</v>
      </c>
      <c r="B766" s="42"/>
      <c r="C766" s="42"/>
      <c r="D766" s="42"/>
      <c r="E766" s="64"/>
      <c r="F766" s="64"/>
      <c r="H766" s="1">
        <v>150</v>
      </c>
    </row>
    <row r="767" spans="1:8" s="1" customFormat="1" ht="18.75" x14ac:dyDescent="0.3">
      <c r="A767" s="44" t="s">
        <v>2522</v>
      </c>
      <c r="B767" s="42"/>
      <c r="C767" s="42"/>
      <c r="D767" s="42"/>
      <c r="E767" s="64"/>
      <c r="F767" s="64"/>
      <c r="H767" s="1">
        <v>3720</v>
      </c>
    </row>
    <row r="768" spans="1:8" s="1" customFormat="1" ht="18.75" x14ac:dyDescent="0.3">
      <c r="A768" s="43" t="s">
        <v>2538</v>
      </c>
      <c r="B768" s="63"/>
      <c r="C768" s="63"/>
      <c r="D768" s="42"/>
      <c r="E768" s="64"/>
      <c r="F768" s="64"/>
      <c r="H768" s="1">
        <f>SUM(H761:H767)</f>
        <v>118720</v>
      </c>
    </row>
    <row r="769" spans="1:6" s="1" customFormat="1" ht="18.75" x14ac:dyDescent="0.3">
      <c r="A769" s="43"/>
      <c r="B769" s="63"/>
      <c r="C769" s="63"/>
      <c r="D769" s="42"/>
      <c r="E769" s="64"/>
      <c r="F769" s="64"/>
    </row>
    <row r="770" spans="1:6" s="1" customFormat="1" ht="18.75" x14ac:dyDescent="0.3">
      <c r="A770" s="43"/>
      <c r="B770" s="63"/>
      <c r="C770" s="63"/>
      <c r="D770" s="42"/>
      <c r="E770" s="64"/>
      <c r="F770" s="64"/>
    </row>
    <row r="771" spans="1:6" s="1" customFormat="1" ht="18.75" x14ac:dyDescent="0.3">
      <c r="A771" s="43"/>
      <c r="B771" s="63"/>
      <c r="C771" s="63"/>
      <c r="D771" s="42"/>
      <c r="E771" s="64"/>
      <c r="F771" s="64"/>
    </row>
    <row r="772" spans="1:6" s="1" customFormat="1" ht="18.75" x14ac:dyDescent="0.3">
      <c r="A772" s="43"/>
      <c r="B772" s="63"/>
      <c r="C772" s="63"/>
      <c r="D772" s="42"/>
      <c r="E772" s="64"/>
      <c r="F772" s="64"/>
    </row>
    <row r="773" spans="1:6" s="1" customFormat="1" ht="18.75" x14ac:dyDescent="0.3">
      <c r="A773" s="43"/>
      <c r="B773" s="63"/>
      <c r="C773" s="63"/>
      <c r="D773" s="42"/>
      <c r="E773" s="64"/>
      <c r="F773" s="64"/>
    </row>
    <row r="774" spans="1:6" s="1" customFormat="1" ht="18.75" x14ac:dyDescent="0.3">
      <c r="A774" s="43"/>
      <c r="B774" s="63"/>
      <c r="C774" s="63"/>
      <c r="D774" s="42"/>
      <c r="E774" s="64"/>
      <c r="F774" s="64"/>
    </row>
    <row r="775" spans="1:6" s="1" customFormat="1" ht="18.75" x14ac:dyDescent="0.3">
      <c r="A775" s="43"/>
      <c r="B775" s="63"/>
      <c r="C775" s="63"/>
      <c r="D775" s="42"/>
      <c r="E775" s="64"/>
      <c r="F775" s="64"/>
    </row>
    <row r="776" spans="1:6" s="1" customFormat="1" ht="18.75" x14ac:dyDescent="0.3">
      <c r="A776" s="43"/>
      <c r="B776" s="63"/>
      <c r="C776" s="63"/>
      <c r="D776" s="42"/>
      <c r="E776" s="64"/>
      <c r="F776" s="64"/>
    </row>
    <row r="777" spans="1:6" s="1" customFormat="1" ht="18.75" x14ac:dyDescent="0.3">
      <c r="A777" s="43"/>
      <c r="B777" s="63"/>
      <c r="C777" s="63"/>
      <c r="D777" s="42"/>
      <c r="E777" s="64"/>
      <c r="F777" s="64"/>
    </row>
    <row r="778" spans="1:6" s="1" customFormat="1" ht="18.75" x14ac:dyDescent="0.3">
      <c r="A778" s="43"/>
      <c r="B778" s="63"/>
      <c r="C778" s="63"/>
      <c r="D778" s="42"/>
      <c r="E778" s="64"/>
      <c r="F778" s="64"/>
    </row>
    <row r="779" spans="1:6" s="1" customFormat="1" ht="18.75" x14ac:dyDescent="0.3">
      <c r="A779" s="43"/>
      <c r="B779" s="63"/>
      <c r="C779" s="63"/>
      <c r="D779" s="42"/>
      <c r="E779" s="64"/>
      <c r="F779" s="64"/>
    </row>
    <row r="780" spans="1:6" s="1" customFormat="1" ht="18.75" x14ac:dyDescent="0.3">
      <c r="A780" s="43"/>
      <c r="B780" s="63"/>
      <c r="C780" s="63"/>
      <c r="D780" s="42"/>
      <c r="E780" s="64"/>
      <c r="F780" s="64"/>
    </row>
    <row r="781" spans="1:6" s="1" customFormat="1" ht="18.75" x14ac:dyDescent="0.3">
      <c r="A781" s="43"/>
      <c r="B781" s="63"/>
      <c r="C781" s="63"/>
      <c r="D781" s="42"/>
      <c r="E781" s="64"/>
      <c r="F781" s="64"/>
    </row>
    <row r="782" spans="1:6" s="1" customFormat="1" ht="18.75" x14ac:dyDescent="0.3">
      <c r="A782" s="43"/>
      <c r="B782" s="63"/>
      <c r="C782" s="63"/>
      <c r="D782" s="42"/>
      <c r="E782" s="64"/>
      <c r="F782" s="64"/>
    </row>
    <row r="783" spans="1:6" s="1" customFormat="1" ht="18.75" x14ac:dyDescent="0.3">
      <c r="A783" s="43"/>
      <c r="B783" s="63"/>
      <c r="C783" s="63"/>
      <c r="D783" s="42"/>
      <c r="E783" s="64"/>
      <c r="F783" s="64"/>
    </row>
    <row r="784" spans="1:6" s="1" customFormat="1" ht="18.75" x14ac:dyDescent="0.3">
      <c r="A784" s="43"/>
      <c r="B784" s="63"/>
      <c r="C784" s="63"/>
      <c r="D784" s="42"/>
      <c r="E784" s="64"/>
      <c r="F784" s="64"/>
    </row>
    <row r="785" spans="1:9" s="1" customFormat="1" ht="18.75" x14ac:dyDescent="0.3">
      <c r="A785" s="43"/>
      <c r="B785" s="63"/>
      <c r="C785" s="63"/>
      <c r="D785" s="42"/>
      <c r="E785" s="64"/>
      <c r="F785" s="64"/>
    </row>
    <row r="786" spans="1:9" s="1" customFormat="1" ht="18.75" x14ac:dyDescent="0.3">
      <c r="A786" s="43"/>
      <c r="B786" s="63"/>
      <c r="C786" s="63"/>
      <c r="D786" s="42"/>
      <c r="E786" s="64"/>
      <c r="F786" s="64"/>
    </row>
    <row r="787" spans="1:9" s="1" customFormat="1" x14ac:dyDescent="0.25">
      <c r="A787" s="59"/>
      <c r="B787" s="59"/>
      <c r="C787" s="59"/>
      <c r="D787" s="13"/>
      <c r="E787" s="59"/>
      <c r="F787" s="59"/>
    </row>
    <row r="788" spans="1:9" s="1" customFormat="1" x14ac:dyDescent="0.25">
      <c r="D788" s="15"/>
    </row>
    <row r="789" spans="1:9" s="1" customFormat="1" x14ac:dyDescent="0.25">
      <c r="D789" s="15"/>
    </row>
    <row r="790" spans="1:9" s="1" customFormat="1" x14ac:dyDescent="0.25">
      <c r="D790" s="15"/>
    </row>
    <row r="791" spans="1:9" s="1" customFormat="1" x14ac:dyDescent="0.25">
      <c r="D791" s="15"/>
    </row>
    <row r="792" spans="1:9" s="1" customFormat="1" x14ac:dyDescent="0.25">
      <c r="D792" s="15"/>
    </row>
    <row r="793" spans="1:9" s="1" customFormat="1" ht="18.75" x14ac:dyDescent="0.3">
      <c r="A793" s="87" t="s">
        <v>0</v>
      </c>
      <c r="B793" s="87"/>
      <c r="C793" s="87"/>
      <c r="D793" s="87"/>
      <c r="E793" s="87"/>
      <c r="F793" s="87"/>
    </row>
    <row r="794" spans="1:9" s="1" customFormat="1" ht="18.75" x14ac:dyDescent="0.3">
      <c r="A794" s="88" t="s">
        <v>1</v>
      </c>
      <c r="B794" s="88"/>
      <c r="C794" s="88"/>
      <c r="D794" s="88"/>
      <c r="E794" s="88"/>
      <c r="F794" s="88"/>
    </row>
    <row r="795" spans="1:9" s="1" customFormat="1" ht="22.5" x14ac:dyDescent="0.3">
      <c r="A795" s="89" t="s">
        <v>2</v>
      </c>
      <c r="B795" s="89"/>
      <c r="C795" s="89"/>
      <c r="D795" s="89"/>
      <c r="E795" s="89"/>
      <c r="F795" s="89"/>
    </row>
    <row r="796" spans="1:9" s="1" customFormat="1" ht="22.5" x14ac:dyDescent="0.3">
      <c r="A796" s="38"/>
      <c r="B796" s="38"/>
      <c r="C796" s="38"/>
      <c r="D796" s="38"/>
      <c r="E796" s="38"/>
      <c r="F796" s="38"/>
    </row>
    <row r="797" spans="1:9" s="1" customFormat="1" ht="28.5" x14ac:dyDescent="0.25">
      <c r="A797" s="17" t="s">
        <v>3</v>
      </c>
      <c r="B797" s="17" t="s">
        <v>4</v>
      </c>
      <c r="C797" s="18" t="s">
        <v>5</v>
      </c>
      <c r="D797" s="17" t="s">
        <v>6</v>
      </c>
      <c r="E797" s="19" t="s">
        <v>7</v>
      </c>
      <c r="F797" s="17" t="s">
        <v>8</v>
      </c>
    </row>
    <row r="798" spans="1:9" s="1" customFormat="1" x14ac:dyDescent="0.25">
      <c r="A798" s="58">
        <v>1</v>
      </c>
      <c r="B798" s="10" t="s">
        <v>1720</v>
      </c>
      <c r="C798" s="2" t="s">
        <v>1721</v>
      </c>
      <c r="D798" s="16" t="s">
        <v>226</v>
      </c>
      <c r="E798" s="6">
        <v>480000</v>
      </c>
      <c r="F798" s="17"/>
      <c r="I798" s="6">
        <v>480000</v>
      </c>
    </row>
    <row r="799" spans="1:9" s="1" customFormat="1" x14ac:dyDescent="0.25">
      <c r="A799" s="58">
        <v>2</v>
      </c>
      <c r="B799" s="10" t="s">
        <v>1892</v>
      </c>
      <c r="C799" s="2" t="s">
        <v>1722</v>
      </c>
      <c r="D799" s="16" t="s">
        <v>226</v>
      </c>
      <c r="E799" s="6">
        <v>480000</v>
      </c>
      <c r="F799" s="17"/>
      <c r="I799" s="6">
        <v>480000</v>
      </c>
    </row>
    <row r="800" spans="1:9" s="1" customFormat="1" x14ac:dyDescent="0.25">
      <c r="A800" s="58">
        <v>3</v>
      </c>
      <c r="B800" s="10" t="s">
        <v>1893</v>
      </c>
      <c r="C800" s="2" t="s">
        <v>1723</v>
      </c>
      <c r="D800" s="16" t="s">
        <v>226</v>
      </c>
      <c r="E800" s="6">
        <v>480000</v>
      </c>
      <c r="F800" s="17"/>
      <c r="I800" s="6">
        <v>480000</v>
      </c>
    </row>
    <row r="801" spans="1:9" s="1" customFormat="1" x14ac:dyDescent="0.25">
      <c r="A801" s="58">
        <v>4</v>
      </c>
      <c r="B801" s="10" t="s">
        <v>1894</v>
      </c>
      <c r="C801" s="2" t="s">
        <v>1724</v>
      </c>
      <c r="D801" s="16" t="s">
        <v>226</v>
      </c>
      <c r="E801" s="6">
        <v>480000</v>
      </c>
      <c r="F801" s="17"/>
      <c r="I801" s="6">
        <v>480000</v>
      </c>
    </row>
    <row r="802" spans="1:9" s="1" customFormat="1" x14ac:dyDescent="0.25">
      <c r="A802" s="58">
        <v>5</v>
      </c>
      <c r="B802" s="10" t="s">
        <v>1895</v>
      </c>
      <c r="C802" s="2" t="s">
        <v>1725</v>
      </c>
      <c r="D802" s="16" t="s">
        <v>226</v>
      </c>
      <c r="E802" s="6">
        <v>480000</v>
      </c>
      <c r="F802" s="17"/>
      <c r="I802" s="6">
        <v>480000</v>
      </c>
    </row>
    <row r="803" spans="1:9" s="1" customFormat="1" x14ac:dyDescent="0.25">
      <c r="A803" s="58">
        <v>6</v>
      </c>
      <c r="B803" s="10" t="s">
        <v>1896</v>
      </c>
      <c r="C803" s="2" t="s">
        <v>1726</v>
      </c>
      <c r="D803" s="16" t="s">
        <v>226</v>
      </c>
      <c r="E803" s="6">
        <v>480000</v>
      </c>
      <c r="F803" s="17"/>
      <c r="I803" s="6">
        <v>480000</v>
      </c>
    </row>
    <row r="804" spans="1:9" s="1" customFormat="1" x14ac:dyDescent="0.25">
      <c r="A804" s="58">
        <v>7</v>
      </c>
      <c r="B804" s="10" t="s">
        <v>1897</v>
      </c>
      <c r="C804" s="2" t="s">
        <v>1727</v>
      </c>
      <c r="D804" s="16" t="s">
        <v>226</v>
      </c>
      <c r="E804" s="6">
        <v>480000</v>
      </c>
      <c r="F804" s="17"/>
      <c r="I804" s="6">
        <v>480000</v>
      </c>
    </row>
    <row r="805" spans="1:9" s="1" customFormat="1" x14ac:dyDescent="0.25">
      <c r="A805" s="58">
        <v>8</v>
      </c>
      <c r="B805" s="10" t="s">
        <v>1898</v>
      </c>
      <c r="C805" s="2" t="s">
        <v>781</v>
      </c>
      <c r="D805" s="16" t="s">
        <v>226</v>
      </c>
      <c r="E805" s="6">
        <v>2400000</v>
      </c>
      <c r="F805" s="17" t="s">
        <v>2075</v>
      </c>
      <c r="I805" s="6">
        <v>2400000</v>
      </c>
    </row>
    <row r="806" spans="1:9" s="1" customFormat="1" x14ac:dyDescent="0.25">
      <c r="A806" s="58">
        <v>9</v>
      </c>
      <c r="B806" s="10" t="s">
        <v>1899</v>
      </c>
      <c r="C806" s="2" t="s">
        <v>1728</v>
      </c>
      <c r="D806" s="16" t="s">
        <v>226</v>
      </c>
      <c r="E806" s="6">
        <v>480000</v>
      </c>
      <c r="F806" s="17"/>
      <c r="I806" s="6">
        <v>480000</v>
      </c>
    </row>
    <row r="807" spans="1:9" s="1" customFormat="1" x14ac:dyDescent="0.25">
      <c r="A807" s="58">
        <v>10</v>
      </c>
      <c r="B807" s="10" t="s">
        <v>1900</v>
      </c>
      <c r="C807" s="2" t="s">
        <v>1729</v>
      </c>
      <c r="D807" s="16" t="s">
        <v>1673</v>
      </c>
      <c r="E807" s="6">
        <v>640000</v>
      </c>
      <c r="F807" s="17"/>
      <c r="I807" s="6">
        <v>640000</v>
      </c>
    </row>
    <row r="808" spans="1:9" s="1" customFormat="1" x14ac:dyDescent="0.25">
      <c r="A808" s="58">
        <v>11</v>
      </c>
      <c r="B808" s="10" t="s">
        <v>1901</v>
      </c>
      <c r="C808" s="2" t="s">
        <v>788</v>
      </c>
      <c r="D808" s="16" t="s">
        <v>226</v>
      </c>
      <c r="E808" s="6">
        <v>480000</v>
      </c>
      <c r="F808" s="17"/>
      <c r="I808" s="6">
        <v>480000</v>
      </c>
    </row>
    <row r="809" spans="1:9" s="1" customFormat="1" x14ac:dyDescent="0.25">
      <c r="A809" s="58">
        <v>12</v>
      </c>
      <c r="B809" s="10" t="s">
        <v>1902</v>
      </c>
      <c r="C809" s="2" t="s">
        <v>1730</v>
      </c>
      <c r="D809" s="16" t="s">
        <v>226</v>
      </c>
      <c r="E809" s="6">
        <v>480000</v>
      </c>
      <c r="F809" s="17"/>
      <c r="I809" s="6">
        <v>480000</v>
      </c>
    </row>
    <row r="810" spans="1:9" s="1" customFormat="1" x14ac:dyDescent="0.25">
      <c r="A810" s="58">
        <v>13</v>
      </c>
      <c r="B810" s="10" t="s">
        <v>1903</v>
      </c>
      <c r="C810" s="2" t="s">
        <v>1731</v>
      </c>
      <c r="D810" s="16" t="s">
        <v>226</v>
      </c>
      <c r="E810" s="6">
        <v>480000</v>
      </c>
      <c r="F810" s="17"/>
      <c r="I810" s="6">
        <v>480000</v>
      </c>
    </row>
    <row r="811" spans="1:9" s="1" customFormat="1" x14ac:dyDescent="0.25">
      <c r="A811" s="58">
        <v>14</v>
      </c>
      <c r="B811" s="10" t="s">
        <v>1904</v>
      </c>
      <c r="C811" s="2" t="s">
        <v>1732</v>
      </c>
      <c r="D811" s="16" t="s">
        <v>226</v>
      </c>
      <c r="E811" s="6">
        <v>480000</v>
      </c>
      <c r="F811" s="17"/>
      <c r="I811" s="6">
        <v>480000</v>
      </c>
    </row>
    <row r="812" spans="1:9" s="1" customFormat="1" x14ac:dyDescent="0.25">
      <c r="A812" s="58">
        <v>15</v>
      </c>
      <c r="B812" s="10" t="s">
        <v>1905</v>
      </c>
      <c r="C812" s="2" t="s">
        <v>1733</v>
      </c>
      <c r="D812" s="16" t="s">
        <v>226</v>
      </c>
      <c r="E812" s="6">
        <v>480000</v>
      </c>
      <c r="F812" s="17"/>
      <c r="I812" s="6">
        <v>480000</v>
      </c>
    </row>
    <row r="813" spans="1:9" s="1" customFormat="1" x14ac:dyDescent="0.25">
      <c r="A813" s="58">
        <v>16</v>
      </c>
      <c r="B813" s="10" t="s">
        <v>1906</v>
      </c>
      <c r="C813" s="2" t="s">
        <v>1734</v>
      </c>
      <c r="D813" s="16" t="s">
        <v>226</v>
      </c>
      <c r="E813" s="6">
        <v>480000</v>
      </c>
      <c r="F813" s="17"/>
      <c r="I813" s="6">
        <v>480000</v>
      </c>
    </row>
    <row r="814" spans="1:9" s="1" customFormat="1" x14ac:dyDescent="0.25">
      <c r="A814" s="58">
        <v>17</v>
      </c>
      <c r="B814" s="10" t="s">
        <v>1907</v>
      </c>
      <c r="C814" s="2" t="s">
        <v>1734</v>
      </c>
      <c r="D814" s="16" t="s">
        <v>1673</v>
      </c>
      <c r="E814" s="6">
        <v>640000</v>
      </c>
      <c r="F814" s="17"/>
      <c r="I814" s="6">
        <v>640000</v>
      </c>
    </row>
    <row r="815" spans="1:9" s="1" customFormat="1" x14ac:dyDescent="0.25">
      <c r="A815" s="58">
        <v>18</v>
      </c>
      <c r="B815" s="10" t="s">
        <v>1908</v>
      </c>
      <c r="C815" s="2" t="s">
        <v>1158</v>
      </c>
      <c r="D815" s="16" t="s">
        <v>226</v>
      </c>
      <c r="E815" s="6">
        <v>480000</v>
      </c>
      <c r="F815" s="17"/>
      <c r="I815" s="6">
        <v>480000</v>
      </c>
    </row>
    <row r="816" spans="1:9" s="1" customFormat="1" x14ac:dyDescent="0.25">
      <c r="A816" s="58">
        <v>19</v>
      </c>
      <c r="B816" s="10" t="s">
        <v>1909</v>
      </c>
      <c r="C816" s="2" t="s">
        <v>1735</v>
      </c>
      <c r="D816" s="16" t="s">
        <v>226</v>
      </c>
      <c r="E816" s="6">
        <v>480000</v>
      </c>
      <c r="F816" s="17"/>
      <c r="I816" s="6">
        <v>480000</v>
      </c>
    </row>
    <row r="817" spans="1:9" s="1" customFormat="1" x14ac:dyDescent="0.25">
      <c r="A817" s="58">
        <v>20</v>
      </c>
      <c r="B817" s="10" t="s">
        <v>1910</v>
      </c>
      <c r="C817" s="2" t="s">
        <v>1736</v>
      </c>
      <c r="D817" s="16" t="s">
        <v>226</v>
      </c>
      <c r="E817" s="6">
        <v>480000</v>
      </c>
      <c r="F817" s="17"/>
      <c r="I817" s="6">
        <v>480000</v>
      </c>
    </row>
    <row r="818" spans="1:9" s="1" customFormat="1" x14ac:dyDescent="0.25">
      <c r="A818" s="58">
        <v>21</v>
      </c>
      <c r="B818" s="10" t="s">
        <v>1911</v>
      </c>
      <c r="C818" s="2" t="s">
        <v>1737</v>
      </c>
      <c r="D818" s="16" t="s">
        <v>226</v>
      </c>
      <c r="E818" s="6">
        <v>480000</v>
      </c>
      <c r="F818" s="17"/>
      <c r="I818" s="6">
        <v>480000</v>
      </c>
    </row>
    <row r="819" spans="1:9" s="1" customFormat="1" x14ac:dyDescent="0.25">
      <c r="A819" s="58">
        <v>22</v>
      </c>
      <c r="B819" s="10" t="s">
        <v>1912</v>
      </c>
      <c r="C819" s="2" t="s">
        <v>1738</v>
      </c>
      <c r="D819" s="16" t="s">
        <v>226</v>
      </c>
      <c r="E819" s="6">
        <v>480000</v>
      </c>
      <c r="F819" s="17"/>
      <c r="I819" s="6">
        <v>480000</v>
      </c>
    </row>
    <row r="820" spans="1:9" s="1" customFormat="1" x14ac:dyDescent="0.25">
      <c r="A820" s="58">
        <v>23</v>
      </c>
      <c r="B820" s="10" t="s">
        <v>1913</v>
      </c>
      <c r="C820" s="2" t="s">
        <v>1739</v>
      </c>
      <c r="D820" s="16" t="s">
        <v>226</v>
      </c>
      <c r="E820" s="6">
        <v>480000</v>
      </c>
      <c r="F820" s="17"/>
      <c r="I820" s="6">
        <v>480000</v>
      </c>
    </row>
    <row r="821" spans="1:9" s="1" customFormat="1" x14ac:dyDescent="0.25">
      <c r="A821" s="58">
        <v>24</v>
      </c>
      <c r="B821" s="10" t="s">
        <v>1914</v>
      </c>
      <c r="C821" s="2" t="s">
        <v>1740</v>
      </c>
      <c r="D821" s="16" t="s">
        <v>226</v>
      </c>
      <c r="E821" s="6">
        <v>480000</v>
      </c>
      <c r="F821" s="17"/>
      <c r="I821" s="6">
        <v>480000</v>
      </c>
    </row>
    <row r="822" spans="1:9" s="1" customFormat="1" x14ac:dyDescent="0.25">
      <c r="A822" s="58">
        <v>25</v>
      </c>
      <c r="B822" s="10" t="s">
        <v>1915</v>
      </c>
      <c r="C822" s="2" t="s">
        <v>1741</v>
      </c>
      <c r="D822" s="16" t="s">
        <v>226</v>
      </c>
      <c r="E822" s="6">
        <v>480000</v>
      </c>
      <c r="F822" s="17"/>
      <c r="I822" s="6">
        <v>480000</v>
      </c>
    </row>
    <row r="823" spans="1:9" s="1" customFormat="1" x14ac:dyDescent="0.25">
      <c r="A823" s="58">
        <v>26</v>
      </c>
      <c r="B823" s="10" t="s">
        <v>1916</v>
      </c>
      <c r="C823" s="2" t="s">
        <v>1742</v>
      </c>
      <c r="D823" s="16" t="s">
        <v>226</v>
      </c>
      <c r="E823" s="6">
        <v>480000</v>
      </c>
      <c r="F823" s="17"/>
      <c r="I823" s="6">
        <v>480000</v>
      </c>
    </row>
    <row r="824" spans="1:9" s="1" customFormat="1" x14ac:dyDescent="0.25">
      <c r="A824" s="58">
        <v>27</v>
      </c>
      <c r="B824" s="10" t="s">
        <v>1917</v>
      </c>
      <c r="C824" s="2" t="s">
        <v>1743</v>
      </c>
      <c r="D824" s="16" t="s">
        <v>226</v>
      </c>
      <c r="E824" s="6">
        <v>480000</v>
      </c>
      <c r="F824" s="17"/>
      <c r="I824" s="6">
        <v>480000</v>
      </c>
    </row>
    <row r="825" spans="1:9" s="1" customFormat="1" x14ac:dyDescent="0.25">
      <c r="A825" s="58">
        <v>28</v>
      </c>
      <c r="B825" s="10" t="s">
        <v>1918</v>
      </c>
      <c r="C825" s="2" t="s">
        <v>397</v>
      </c>
      <c r="D825" s="16" t="s">
        <v>226</v>
      </c>
      <c r="E825" s="6">
        <v>480000</v>
      </c>
      <c r="F825" s="17"/>
      <c r="I825" s="6">
        <v>480000</v>
      </c>
    </row>
    <row r="826" spans="1:9" s="1" customFormat="1" x14ac:dyDescent="0.25">
      <c r="A826" s="58">
        <v>29</v>
      </c>
      <c r="B826" s="10" t="s">
        <v>1919</v>
      </c>
      <c r="C826" s="2" t="s">
        <v>1744</v>
      </c>
      <c r="D826" s="16" t="s">
        <v>226</v>
      </c>
      <c r="E826" s="6">
        <v>480000</v>
      </c>
      <c r="F826" s="17"/>
      <c r="I826" s="6">
        <v>480000</v>
      </c>
    </row>
    <row r="827" spans="1:9" s="1" customFormat="1" x14ac:dyDescent="0.25">
      <c r="A827" s="58">
        <v>30</v>
      </c>
      <c r="B827" s="10" t="s">
        <v>1920</v>
      </c>
      <c r="C827" s="2" t="s">
        <v>1745</v>
      </c>
      <c r="D827" s="16" t="s">
        <v>226</v>
      </c>
      <c r="E827" s="6">
        <v>480000</v>
      </c>
      <c r="F827" s="17"/>
      <c r="I827" s="6">
        <v>480000</v>
      </c>
    </row>
    <row r="828" spans="1:9" s="1" customFormat="1" x14ac:dyDescent="0.25">
      <c r="A828" s="58">
        <v>31</v>
      </c>
      <c r="B828" s="10" t="s">
        <v>1921</v>
      </c>
      <c r="C828" s="2" t="s">
        <v>770</v>
      </c>
      <c r="D828" s="16" t="s">
        <v>226</v>
      </c>
      <c r="E828" s="6">
        <v>480000</v>
      </c>
      <c r="F828" s="17"/>
      <c r="I828" s="6">
        <v>480000</v>
      </c>
    </row>
    <row r="829" spans="1:9" s="1" customFormat="1" x14ac:dyDescent="0.25">
      <c r="A829" s="58">
        <v>32</v>
      </c>
      <c r="B829" s="10" t="s">
        <v>1922</v>
      </c>
      <c r="C829" s="2" t="s">
        <v>1746</v>
      </c>
      <c r="D829" s="16" t="s">
        <v>1673</v>
      </c>
      <c r="E829" s="6">
        <v>640000</v>
      </c>
      <c r="F829" s="17"/>
      <c r="I829" s="6">
        <v>640000</v>
      </c>
    </row>
    <row r="830" spans="1:9" s="1" customFormat="1" x14ac:dyDescent="0.25">
      <c r="A830" s="58">
        <v>33</v>
      </c>
      <c r="B830" s="10" t="s">
        <v>1923</v>
      </c>
      <c r="C830" s="2" t="s">
        <v>1747</v>
      </c>
      <c r="D830" s="16" t="s">
        <v>226</v>
      </c>
      <c r="E830" s="6">
        <v>480000</v>
      </c>
      <c r="F830" s="17"/>
      <c r="I830" s="6">
        <v>480000</v>
      </c>
    </row>
    <row r="831" spans="1:9" s="1" customFormat="1" x14ac:dyDescent="0.25">
      <c r="A831" s="58">
        <v>34</v>
      </c>
      <c r="B831" s="10" t="s">
        <v>1924</v>
      </c>
      <c r="C831" s="2" t="s">
        <v>1748</v>
      </c>
      <c r="D831" s="16" t="s">
        <v>226</v>
      </c>
      <c r="E831" s="6">
        <v>480000</v>
      </c>
      <c r="F831" s="17"/>
      <c r="I831" s="6">
        <v>480000</v>
      </c>
    </row>
    <row r="832" spans="1:9" s="1" customFormat="1" x14ac:dyDescent="0.25">
      <c r="A832" s="58">
        <v>35</v>
      </c>
      <c r="B832" s="10" t="s">
        <v>1925</v>
      </c>
      <c r="C832" s="2" t="s">
        <v>1749</v>
      </c>
      <c r="D832" s="16" t="s">
        <v>226</v>
      </c>
      <c r="E832" s="6">
        <v>480000</v>
      </c>
      <c r="F832" s="17"/>
      <c r="I832" s="6">
        <v>480000</v>
      </c>
    </row>
    <row r="833" spans="1:9" s="1" customFormat="1" x14ac:dyDescent="0.25">
      <c r="A833" s="58">
        <v>36</v>
      </c>
      <c r="B833" s="10" t="s">
        <v>1926</v>
      </c>
      <c r="C833" s="2" t="s">
        <v>1750</v>
      </c>
      <c r="D833" s="16" t="s">
        <v>226</v>
      </c>
      <c r="E833" s="6">
        <v>1920000</v>
      </c>
      <c r="F833" s="17" t="s">
        <v>2076</v>
      </c>
      <c r="I833" s="6">
        <v>1920000</v>
      </c>
    </row>
    <row r="834" spans="1:9" s="1" customFormat="1" x14ac:dyDescent="0.25">
      <c r="A834" s="58">
        <v>37</v>
      </c>
      <c r="B834" s="10" t="s">
        <v>1927</v>
      </c>
      <c r="C834" s="2" t="s">
        <v>1751</v>
      </c>
      <c r="D834" s="16" t="s">
        <v>226</v>
      </c>
      <c r="E834" s="6">
        <v>7680000</v>
      </c>
      <c r="F834" s="17" t="s">
        <v>2077</v>
      </c>
      <c r="I834" s="6">
        <v>7680000</v>
      </c>
    </row>
    <row r="835" spans="1:9" s="1" customFormat="1" x14ac:dyDescent="0.25">
      <c r="A835" s="58">
        <v>38</v>
      </c>
      <c r="B835" s="10" t="s">
        <v>1928</v>
      </c>
      <c r="C835" s="2" t="s">
        <v>1752</v>
      </c>
      <c r="D835" s="16" t="s">
        <v>1673</v>
      </c>
      <c r="E835" s="6">
        <v>640000</v>
      </c>
      <c r="F835" s="17"/>
      <c r="I835" s="6">
        <v>640000</v>
      </c>
    </row>
    <row r="836" spans="1:9" s="1" customFormat="1" x14ac:dyDescent="0.25">
      <c r="A836" s="58">
        <v>39</v>
      </c>
      <c r="B836" s="10" t="s">
        <v>1929</v>
      </c>
      <c r="C836" s="4" t="s">
        <v>1753</v>
      </c>
      <c r="D836" s="16" t="s">
        <v>1673</v>
      </c>
      <c r="E836" s="6">
        <v>640000</v>
      </c>
      <c r="F836" s="17"/>
      <c r="I836" s="6">
        <v>640000</v>
      </c>
    </row>
    <row r="837" spans="1:9" s="1" customFormat="1" x14ac:dyDescent="0.25">
      <c r="A837" s="58">
        <v>40</v>
      </c>
      <c r="B837" s="10" t="s">
        <v>1930</v>
      </c>
      <c r="C837" s="2" t="s">
        <v>1754</v>
      </c>
      <c r="D837" s="16" t="s">
        <v>1673</v>
      </c>
      <c r="E837" s="6">
        <v>640000</v>
      </c>
      <c r="F837" s="17"/>
      <c r="I837" s="6">
        <v>640000</v>
      </c>
    </row>
    <row r="838" spans="1:9" s="1" customFormat="1" x14ac:dyDescent="0.25">
      <c r="A838" s="58">
        <v>41</v>
      </c>
      <c r="B838" s="10" t="s">
        <v>1931</v>
      </c>
      <c r="C838" s="2" t="s">
        <v>1755</v>
      </c>
      <c r="D838" s="16" t="s">
        <v>1673</v>
      </c>
      <c r="E838" s="6">
        <v>640000</v>
      </c>
      <c r="F838" s="17"/>
      <c r="I838" s="6">
        <v>640000</v>
      </c>
    </row>
    <row r="839" spans="1:9" s="1" customFormat="1" x14ac:dyDescent="0.25">
      <c r="A839" s="58">
        <v>42</v>
      </c>
      <c r="B839" s="10" t="s">
        <v>1932</v>
      </c>
      <c r="C839" s="2" t="s">
        <v>1756</v>
      </c>
      <c r="D839" s="16" t="s">
        <v>226</v>
      </c>
      <c r="E839" s="6">
        <v>480000</v>
      </c>
      <c r="F839" s="17"/>
      <c r="I839" s="6">
        <v>480000</v>
      </c>
    </row>
    <row r="840" spans="1:9" s="1" customFormat="1" x14ac:dyDescent="0.25">
      <c r="A840" s="58">
        <v>43</v>
      </c>
      <c r="B840" s="10" t="s">
        <v>1933</v>
      </c>
      <c r="C840" s="2" t="s">
        <v>1757</v>
      </c>
      <c r="D840" s="16" t="s">
        <v>226</v>
      </c>
      <c r="E840" s="6">
        <v>480000</v>
      </c>
      <c r="F840" s="17"/>
      <c r="I840" s="6">
        <v>480000</v>
      </c>
    </row>
    <row r="841" spans="1:9" s="1" customFormat="1" x14ac:dyDescent="0.25">
      <c r="A841" s="58">
        <v>44</v>
      </c>
      <c r="B841" s="10" t="s">
        <v>1934</v>
      </c>
      <c r="C841" s="2" t="s">
        <v>1758</v>
      </c>
      <c r="D841" s="16" t="s">
        <v>226</v>
      </c>
      <c r="E841" s="6">
        <v>480000</v>
      </c>
      <c r="F841" s="17"/>
      <c r="I841" s="6">
        <v>480000</v>
      </c>
    </row>
    <row r="842" spans="1:9" s="1" customFormat="1" x14ac:dyDescent="0.25">
      <c r="A842" s="58">
        <v>45</v>
      </c>
      <c r="B842" s="10" t="s">
        <v>1935</v>
      </c>
      <c r="C842" s="2" t="s">
        <v>1759</v>
      </c>
      <c r="D842" s="16" t="s">
        <v>226</v>
      </c>
      <c r="E842" s="6">
        <v>480000</v>
      </c>
      <c r="F842" s="17"/>
      <c r="I842" s="6">
        <v>480000</v>
      </c>
    </row>
    <row r="843" spans="1:9" s="1" customFormat="1" x14ac:dyDescent="0.25">
      <c r="A843" s="58">
        <v>46</v>
      </c>
      <c r="B843" s="10" t="s">
        <v>1936</v>
      </c>
      <c r="C843" s="2" t="s">
        <v>1760</v>
      </c>
      <c r="D843" s="16" t="s">
        <v>226</v>
      </c>
      <c r="E843" s="6">
        <v>480000</v>
      </c>
      <c r="F843" s="17"/>
      <c r="I843" s="6">
        <v>480000</v>
      </c>
    </row>
    <row r="844" spans="1:9" s="1" customFormat="1" x14ac:dyDescent="0.25">
      <c r="A844" s="58">
        <v>47</v>
      </c>
      <c r="B844" s="10" t="s">
        <v>1937</v>
      </c>
      <c r="C844" s="2" t="s">
        <v>1761</v>
      </c>
      <c r="D844" s="16" t="s">
        <v>226</v>
      </c>
      <c r="E844" s="6">
        <v>480000</v>
      </c>
      <c r="F844" s="17"/>
      <c r="I844" s="6">
        <v>480000</v>
      </c>
    </row>
    <row r="845" spans="1:9" s="1" customFormat="1" x14ac:dyDescent="0.25">
      <c r="A845" s="58">
        <v>48</v>
      </c>
      <c r="B845" s="10" t="s">
        <v>1938</v>
      </c>
      <c r="C845" s="2" t="s">
        <v>1762</v>
      </c>
      <c r="D845" s="16" t="s">
        <v>226</v>
      </c>
      <c r="E845" s="6">
        <v>480000</v>
      </c>
      <c r="F845" s="17"/>
      <c r="I845" s="6">
        <v>480000</v>
      </c>
    </row>
    <row r="846" spans="1:9" s="1" customFormat="1" x14ac:dyDescent="0.25">
      <c r="A846" s="58">
        <v>49</v>
      </c>
      <c r="B846" s="10" t="s">
        <v>1939</v>
      </c>
      <c r="C846" s="2" t="s">
        <v>1763</v>
      </c>
      <c r="D846" s="16" t="s">
        <v>226</v>
      </c>
      <c r="E846" s="6">
        <v>480000</v>
      </c>
      <c r="F846" s="17"/>
      <c r="I846" s="6">
        <v>480000</v>
      </c>
    </row>
    <row r="847" spans="1:9" s="1" customFormat="1" x14ac:dyDescent="0.25">
      <c r="A847" s="58">
        <v>50</v>
      </c>
      <c r="B847" s="10" t="s">
        <v>1940</v>
      </c>
      <c r="C847" s="2" t="s">
        <v>1764</v>
      </c>
      <c r="D847" s="16" t="s">
        <v>226</v>
      </c>
      <c r="E847" s="6">
        <v>480000</v>
      </c>
      <c r="F847" s="17"/>
      <c r="I847" s="6">
        <v>480000</v>
      </c>
    </row>
    <row r="848" spans="1:9" s="1" customFormat="1" x14ac:dyDescent="0.25">
      <c r="A848" s="58">
        <v>51</v>
      </c>
      <c r="B848" s="10" t="s">
        <v>1941</v>
      </c>
      <c r="C848" s="2" t="s">
        <v>1765</v>
      </c>
      <c r="D848" s="16" t="s">
        <v>226</v>
      </c>
      <c r="E848" s="6">
        <v>480000</v>
      </c>
      <c r="F848" s="17"/>
      <c r="I848" s="6">
        <v>480000</v>
      </c>
    </row>
    <row r="849" spans="1:9" s="1" customFormat="1" x14ac:dyDescent="0.25">
      <c r="A849" s="58">
        <v>52</v>
      </c>
      <c r="B849" s="10" t="s">
        <v>1942</v>
      </c>
      <c r="C849" s="2" t="s">
        <v>1766</v>
      </c>
      <c r="D849" s="16" t="s">
        <v>226</v>
      </c>
      <c r="E849" s="6">
        <v>480000</v>
      </c>
      <c r="F849" s="17"/>
      <c r="I849" s="6">
        <v>480000</v>
      </c>
    </row>
    <row r="850" spans="1:9" s="1" customFormat="1" x14ac:dyDescent="0.25">
      <c r="A850" s="58">
        <v>53</v>
      </c>
      <c r="B850" s="10" t="s">
        <v>1943</v>
      </c>
      <c r="C850" s="4" t="s">
        <v>1767</v>
      </c>
      <c r="D850" s="16" t="s">
        <v>226</v>
      </c>
      <c r="E850" s="6">
        <v>480000</v>
      </c>
      <c r="F850" s="17"/>
      <c r="I850" s="6">
        <v>480000</v>
      </c>
    </row>
    <row r="851" spans="1:9" s="1" customFormat="1" x14ac:dyDescent="0.25">
      <c r="A851" s="58">
        <v>54</v>
      </c>
      <c r="B851" s="10" t="s">
        <v>1944</v>
      </c>
      <c r="C851" s="2" t="s">
        <v>1768</v>
      </c>
      <c r="D851" s="16" t="s">
        <v>226</v>
      </c>
      <c r="E851" s="6">
        <v>480000</v>
      </c>
      <c r="F851" s="17"/>
      <c r="I851" s="6">
        <v>480000</v>
      </c>
    </row>
    <row r="852" spans="1:9" s="1" customFormat="1" x14ac:dyDescent="0.25">
      <c r="A852" s="58">
        <v>55</v>
      </c>
      <c r="B852" s="10" t="s">
        <v>1945</v>
      </c>
      <c r="C852" s="2" t="s">
        <v>1769</v>
      </c>
      <c r="D852" s="16" t="s">
        <v>226</v>
      </c>
      <c r="E852" s="6">
        <v>480000</v>
      </c>
      <c r="F852" s="17"/>
      <c r="I852" s="6">
        <v>480000</v>
      </c>
    </row>
    <row r="853" spans="1:9" s="1" customFormat="1" x14ac:dyDescent="0.25">
      <c r="A853" s="58">
        <v>56</v>
      </c>
      <c r="B853" s="10" t="s">
        <v>1946</v>
      </c>
      <c r="C853" s="2" t="s">
        <v>1770</v>
      </c>
      <c r="D853" s="16" t="s">
        <v>226</v>
      </c>
      <c r="E853" s="6">
        <v>480000</v>
      </c>
      <c r="F853" s="17"/>
      <c r="I853" s="6">
        <v>480000</v>
      </c>
    </row>
    <row r="854" spans="1:9" s="1" customFormat="1" x14ac:dyDescent="0.25">
      <c r="A854" s="58">
        <v>57</v>
      </c>
      <c r="B854" s="10" t="s">
        <v>1947</v>
      </c>
      <c r="C854" s="2" t="s">
        <v>1771</v>
      </c>
      <c r="D854" s="16" t="s">
        <v>226</v>
      </c>
      <c r="E854" s="6">
        <v>480000</v>
      </c>
      <c r="F854" s="17"/>
      <c r="I854" s="6">
        <v>480000</v>
      </c>
    </row>
    <row r="855" spans="1:9" s="1" customFormat="1" x14ac:dyDescent="0.25">
      <c r="A855" s="58">
        <v>58</v>
      </c>
      <c r="B855" s="10" t="s">
        <v>1948</v>
      </c>
      <c r="C855" s="2" t="s">
        <v>1772</v>
      </c>
      <c r="D855" s="16" t="s">
        <v>226</v>
      </c>
      <c r="E855" s="6">
        <v>480000</v>
      </c>
      <c r="F855" s="17"/>
      <c r="I855" s="6">
        <v>480000</v>
      </c>
    </row>
    <row r="856" spans="1:9" s="1" customFormat="1" x14ac:dyDescent="0.25">
      <c r="A856" s="58">
        <v>59</v>
      </c>
      <c r="B856" s="10" t="s">
        <v>1949</v>
      </c>
      <c r="C856" s="2" t="s">
        <v>1773</v>
      </c>
      <c r="D856" s="16" t="s">
        <v>226</v>
      </c>
      <c r="E856" s="6">
        <v>480000</v>
      </c>
      <c r="F856" s="17"/>
      <c r="I856" s="6">
        <v>480000</v>
      </c>
    </row>
    <row r="857" spans="1:9" s="1" customFormat="1" x14ac:dyDescent="0.25">
      <c r="A857" s="58">
        <v>60</v>
      </c>
      <c r="B857" s="10" t="s">
        <v>1950</v>
      </c>
      <c r="C857" s="2" t="s">
        <v>1774</v>
      </c>
      <c r="D857" s="16" t="s">
        <v>226</v>
      </c>
      <c r="E857" s="6">
        <v>480000</v>
      </c>
      <c r="F857" s="17"/>
      <c r="I857" s="6">
        <v>480000</v>
      </c>
    </row>
    <row r="858" spans="1:9" s="1" customFormat="1" x14ac:dyDescent="0.25">
      <c r="A858" s="58">
        <v>61</v>
      </c>
      <c r="B858" s="10" t="s">
        <v>1951</v>
      </c>
      <c r="C858" s="2" t="s">
        <v>1775</v>
      </c>
      <c r="D858" s="16" t="s">
        <v>1673</v>
      </c>
      <c r="E858" s="6">
        <v>640000</v>
      </c>
      <c r="F858" s="9"/>
      <c r="H858" s="6">
        <v>640000</v>
      </c>
    </row>
    <row r="859" spans="1:9" s="1" customFormat="1" x14ac:dyDescent="0.25">
      <c r="A859" s="58">
        <v>62</v>
      </c>
      <c r="B859" s="10" t="s">
        <v>1952</v>
      </c>
      <c r="C859" s="2" t="s">
        <v>1776</v>
      </c>
      <c r="D859" s="16" t="s">
        <v>226</v>
      </c>
      <c r="E859" s="6">
        <v>480000</v>
      </c>
      <c r="F859" s="9"/>
      <c r="H859" s="6">
        <v>480000</v>
      </c>
    </row>
    <row r="860" spans="1:9" s="1" customFormat="1" x14ac:dyDescent="0.25">
      <c r="A860" s="58">
        <v>63</v>
      </c>
      <c r="B860" s="10" t="s">
        <v>1953</v>
      </c>
      <c r="C860" s="2" t="s">
        <v>1777</v>
      </c>
      <c r="D860" s="60" t="s">
        <v>1494</v>
      </c>
      <c r="E860" s="6">
        <v>270000</v>
      </c>
      <c r="F860" s="9"/>
      <c r="H860" s="6">
        <v>270000</v>
      </c>
    </row>
    <row r="861" spans="1:9" s="1" customFormat="1" x14ac:dyDescent="0.25">
      <c r="A861" s="58">
        <v>64</v>
      </c>
      <c r="B861" s="10" t="s">
        <v>1954</v>
      </c>
      <c r="C861" s="2" t="s">
        <v>1778</v>
      </c>
      <c r="D861" s="60" t="s">
        <v>1494</v>
      </c>
      <c r="E861" s="6">
        <v>270000</v>
      </c>
      <c r="F861" s="9"/>
      <c r="H861" s="6">
        <v>270000</v>
      </c>
    </row>
    <row r="862" spans="1:9" s="1" customFormat="1" x14ac:dyDescent="0.25">
      <c r="A862" s="58">
        <v>65</v>
      </c>
      <c r="B862" s="10" t="s">
        <v>1955</v>
      </c>
      <c r="C862" s="2" t="s">
        <v>1779</v>
      </c>
      <c r="D862" s="16" t="s">
        <v>226</v>
      </c>
      <c r="E862" s="6">
        <v>480000</v>
      </c>
      <c r="F862" s="9"/>
      <c r="H862" s="6">
        <v>480000</v>
      </c>
    </row>
    <row r="863" spans="1:9" s="1" customFormat="1" x14ac:dyDescent="0.25">
      <c r="A863" s="58">
        <v>66</v>
      </c>
      <c r="B863" s="10" t="s">
        <v>1956</v>
      </c>
      <c r="C863" s="2" t="s">
        <v>1780</v>
      </c>
      <c r="D863" s="16" t="s">
        <v>226</v>
      </c>
      <c r="E863" s="6">
        <v>480000</v>
      </c>
      <c r="F863" s="9"/>
      <c r="H863" s="6">
        <v>480000</v>
      </c>
    </row>
    <row r="864" spans="1:9" s="1" customFormat="1" x14ac:dyDescent="0.25">
      <c r="A864" s="58">
        <v>67</v>
      </c>
      <c r="B864" s="10" t="s">
        <v>1957</v>
      </c>
      <c r="C864" s="2" t="s">
        <v>1781</v>
      </c>
      <c r="D864" s="16" t="s">
        <v>226</v>
      </c>
      <c r="E864" s="6">
        <v>480000</v>
      </c>
      <c r="F864" s="9"/>
      <c r="H864" s="6">
        <v>480000</v>
      </c>
    </row>
    <row r="865" spans="1:8" s="1" customFormat="1" x14ac:dyDescent="0.25">
      <c r="A865" s="58">
        <v>68</v>
      </c>
      <c r="B865" s="10" t="s">
        <v>1958</v>
      </c>
      <c r="C865" s="2" t="s">
        <v>1782</v>
      </c>
      <c r="D865" s="16" t="s">
        <v>226</v>
      </c>
      <c r="E865" s="6">
        <v>480000</v>
      </c>
      <c r="F865" s="9"/>
      <c r="H865" s="6">
        <v>480000</v>
      </c>
    </row>
    <row r="866" spans="1:8" s="1" customFormat="1" x14ac:dyDescent="0.25">
      <c r="A866" s="58">
        <v>69</v>
      </c>
      <c r="B866" s="10" t="s">
        <v>1959</v>
      </c>
      <c r="C866" s="2" t="s">
        <v>1783</v>
      </c>
      <c r="D866" s="16" t="s">
        <v>226</v>
      </c>
      <c r="E866" s="6">
        <v>480000</v>
      </c>
      <c r="F866" s="9"/>
      <c r="H866" s="6">
        <v>480000</v>
      </c>
    </row>
    <row r="867" spans="1:8" s="1" customFormat="1" x14ac:dyDescent="0.25">
      <c r="A867" s="58">
        <v>70</v>
      </c>
      <c r="B867" s="10" t="s">
        <v>1960</v>
      </c>
      <c r="C867" s="2" t="s">
        <v>1784</v>
      </c>
      <c r="D867" s="16" t="s">
        <v>226</v>
      </c>
      <c r="E867" s="6">
        <v>480000</v>
      </c>
      <c r="F867" s="9"/>
      <c r="H867" s="6">
        <v>480000</v>
      </c>
    </row>
    <row r="868" spans="1:8" s="1" customFormat="1" x14ac:dyDescent="0.25">
      <c r="A868" s="58">
        <v>71</v>
      </c>
      <c r="B868" s="10" t="s">
        <v>1961</v>
      </c>
      <c r="C868" s="2" t="s">
        <v>1785</v>
      </c>
      <c r="D868" s="16" t="s">
        <v>226</v>
      </c>
      <c r="E868" s="6">
        <v>480000</v>
      </c>
      <c r="F868" s="9"/>
      <c r="H868" s="6">
        <v>480000</v>
      </c>
    </row>
    <row r="869" spans="1:8" s="1" customFormat="1" x14ac:dyDescent="0.25">
      <c r="A869" s="58">
        <v>72</v>
      </c>
      <c r="B869" s="10" t="s">
        <v>1962</v>
      </c>
      <c r="C869" s="2" t="s">
        <v>1786</v>
      </c>
      <c r="D869" s="16" t="s">
        <v>226</v>
      </c>
      <c r="E869" s="6">
        <v>480000</v>
      </c>
      <c r="F869" s="9"/>
      <c r="H869" s="6">
        <v>480000</v>
      </c>
    </row>
    <row r="870" spans="1:8" s="1" customFormat="1" x14ac:dyDescent="0.25">
      <c r="A870" s="58">
        <v>73</v>
      </c>
      <c r="B870" s="10" t="s">
        <v>1963</v>
      </c>
      <c r="C870" s="2" t="s">
        <v>1787</v>
      </c>
      <c r="D870" s="60" t="s">
        <v>1494</v>
      </c>
      <c r="E870" s="6">
        <v>270000</v>
      </c>
      <c r="F870" s="9"/>
      <c r="H870" s="6">
        <v>270000</v>
      </c>
    </row>
    <row r="871" spans="1:8" s="1" customFormat="1" x14ac:dyDescent="0.25">
      <c r="A871" s="58">
        <v>74</v>
      </c>
      <c r="B871" s="10" t="s">
        <v>1964</v>
      </c>
      <c r="C871" s="2" t="s">
        <v>1788</v>
      </c>
      <c r="D871" s="16" t="s">
        <v>226</v>
      </c>
      <c r="E871" s="6">
        <v>480000</v>
      </c>
      <c r="F871" s="9"/>
      <c r="H871" s="6">
        <v>480000</v>
      </c>
    </row>
    <row r="872" spans="1:8" s="1" customFormat="1" x14ac:dyDescent="0.25">
      <c r="A872" s="58">
        <v>75</v>
      </c>
      <c r="B872" s="10" t="s">
        <v>1965</v>
      </c>
      <c r="C872" s="2" t="s">
        <v>1789</v>
      </c>
      <c r="D872" s="16" t="s">
        <v>226</v>
      </c>
      <c r="E872" s="6">
        <v>2400000</v>
      </c>
      <c r="F872" s="9" t="s">
        <v>2078</v>
      </c>
      <c r="H872" s="6">
        <v>2400000</v>
      </c>
    </row>
    <row r="873" spans="1:8" s="1" customFormat="1" x14ac:dyDescent="0.25">
      <c r="A873" s="58">
        <v>76</v>
      </c>
      <c r="B873" s="10" t="s">
        <v>1966</v>
      </c>
      <c r="C873" s="2" t="s">
        <v>1790</v>
      </c>
      <c r="D873" s="16" t="s">
        <v>1673</v>
      </c>
      <c r="E873" s="6">
        <v>640000</v>
      </c>
      <c r="F873" s="9"/>
      <c r="H873" s="6">
        <v>640000</v>
      </c>
    </row>
    <row r="874" spans="1:8" s="1" customFormat="1" x14ac:dyDescent="0.25">
      <c r="A874" s="58">
        <v>77</v>
      </c>
      <c r="B874" s="10" t="s">
        <v>1967</v>
      </c>
      <c r="C874" s="2" t="s">
        <v>1791</v>
      </c>
      <c r="D874" s="16" t="s">
        <v>226</v>
      </c>
      <c r="E874" s="6">
        <v>480000</v>
      </c>
      <c r="F874" s="9"/>
      <c r="H874" s="6">
        <v>480000</v>
      </c>
    </row>
    <row r="875" spans="1:8" s="1" customFormat="1" x14ac:dyDescent="0.25">
      <c r="A875" s="58">
        <v>78</v>
      </c>
      <c r="B875" s="10" t="s">
        <v>1968</v>
      </c>
      <c r="C875" s="2" t="s">
        <v>1792</v>
      </c>
      <c r="D875" s="16" t="s">
        <v>226</v>
      </c>
      <c r="E875" s="6">
        <v>480000</v>
      </c>
      <c r="F875" s="9"/>
      <c r="H875" s="6">
        <v>480000</v>
      </c>
    </row>
    <row r="876" spans="1:8" s="1" customFormat="1" x14ac:dyDescent="0.25">
      <c r="A876" s="58">
        <v>79</v>
      </c>
      <c r="B876" s="10" t="s">
        <v>1969</v>
      </c>
      <c r="C876" s="2" t="s">
        <v>1793</v>
      </c>
      <c r="D876" s="16" t="s">
        <v>226</v>
      </c>
      <c r="E876" s="6">
        <v>480000</v>
      </c>
      <c r="F876" s="9"/>
      <c r="H876" s="6">
        <v>480000</v>
      </c>
    </row>
    <row r="877" spans="1:8" s="1" customFormat="1" x14ac:dyDescent="0.25">
      <c r="A877" s="58">
        <v>80</v>
      </c>
      <c r="B877" s="10" t="s">
        <v>1970</v>
      </c>
      <c r="C877" s="2" t="s">
        <v>1794</v>
      </c>
      <c r="D877" s="16" t="s">
        <v>226</v>
      </c>
      <c r="E877" s="6">
        <v>480000</v>
      </c>
      <c r="F877" s="9"/>
      <c r="H877" s="6">
        <v>480000</v>
      </c>
    </row>
    <row r="878" spans="1:8" s="1" customFormat="1" x14ac:dyDescent="0.25">
      <c r="A878" s="58">
        <v>81</v>
      </c>
      <c r="B878" s="10" t="s">
        <v>1971</v>
      </c>
      <c r="C878" s="2" t="s">
        <v>1795</v>
      </c>
      <c r="D878" s="16" t="s">
        <v>226</v>
      </c>
      <c r="E878" s="6">
        <v>480000</v>
      </c>
      <c r="F878" s="9"/>
      <c r="H878" s="6">
        <v>480000</v>
      </c>
    </row>
    <row r="879" spans="1:8" s="1" customFormat="1" x14ac:dyDescent="0.25">
      <c r="A879" s="58">
        <v>82</v>
      </c>
      <c r="B879" s="10" t="s">
        <v>1972</v>
      </c>
      <c r="C879" s="2" t="s">
        <v>1796</v>
      </c>
      <c r="D879" s="16" t="s">
        <v>226</v>
      </c>
      <c r="E879" s="6">
        <v>480000</v>
      </c>
      <c r="F879" s="9"/>
      <c r="H879" s="6">
        <v>480000</v>
      </c>
    </row>
    <row r="880" spans="1:8" s="1" customFormat="1" x14ac:dyDescent="0.25">
      <c r="A880" s="58">
        <v>83</v>
      </c>
      <c r="B880" s="10" t="s">
        <v>1973</v>
      </c>
      <c r="C880" s="2" t="s">
        <v>1797</v>
      </c>
      <c r="D880" s="16" t="s">
        <v>226</v>
      </c>
      <c r="E880" s="6">
        <v>480000</v>
      </c>
      <c r="F880" s="9"/>
      <c r="H880" s="6">
        <v>480000</v>
      </c>
    </row>
    <row r="881" spans="1:8" s="1" customFormat="1" x14ac:dyDescent="0.25">
      <c r="A881" s="58">
        <v>84</v>
      </c>
      <c r="B881" s="10" t="s">
        <v>1974</v>
      </c>
      <c r="C881" s="2" t="s">
        <v>1798</v>
      </c>
      <c r="D881" s="16" t="s">
        <v>226</v>
      </c>
      <c r="E881" s="6">
        <v>480000</v>
      </c>
      <c r="F881" s="9"/>
      <c r="H881" s="6">
        <v>480000</v>
      </c>
    </row>
    <row r="882" spans="1:8" s="1" customFormat="1" x14ac:dyDescent="0.25">
      <c r="A882" s="58">
        <v>85</v>
      </c>
      <c r="B882" s="10" t="s">
        <v>1975</v>
      </c>
      <c r="C882" s="2" t="s">
        <v>1799</v>
      </c>
      <c r="D882" s="16" t="s">
        <v>226</v>
      </c>
      <c r="E882" s="6">
        <v>480000</v>
      </c>
      <c r="F882" s="9"/>
      <c r="H882" s="6">
        <v>480000</v>
      </c>
    </row>
    <row r="883" spans="1:8" s="1" customFormat="1" x14ac:dyDescent="0.25">
      <c r="A883" s="58">
        <v>86</v>
      </c>
      <c r="B883" s="10" t="s">
        <v>1976</v>
      </c>
      <c r="C883" s="2" t="s">
        <v>1800</v>
      </c>
      <c r="D883" s="16" t="s">
        <v>226</v>
      </c>
      <c r="E883" s="6">
        <v>480000</v>
      </c>
      <c r="F883" s="9"/>
      <c r="H883" s="6">
        <v>480000</v>
      </c>
    </row>
    <row r="884" spans="1:8" s="1" customFormat="1" x14ac:dyDescent="0.25">
      <c r="A884" s="58">
        <v>87</v>
      </c>
      <c r="B884" s="10" t="s">
        <v>1977</v>
      </c>
      <c r="C884" s="2" t="s">
        <v>220</v>
      </c>
      <c r="D884" s="16" t="s">
        <v>226</v>
      </c>
      <c r="E884" s="6">
        <v>480000</v>
      </c>
      <c r="F884" s="9"/>
      <c r="H884" s="6">
        <v>480000</v>
      </c>
    </row>
    <row r="885" spans="1:8" s="1" customFormat="1" x14ac:dyDescent="0.25">
      <c r="A885" s="58">
        <v>88</v>
      </c>
      <c r="B885" s="10" t="s">
        <v>1978</v>
      </c>
      <c r="C885" s="2" t="s">
        <v>1801</v>
      </c>
      <c r="D885" s="16" t="s">
        <v>226</v>
      </c>
      <c r="E885" s="6">
        <v>480000</v>
      </c>
      <c r="F885" s="9"/>
      <c r="H885" s="6">
        <v>480000</v>
      </c>
    </row>
    <row r="886" spans="1:8" s="1" customFormat="1" x14ac:dyDescent="0.25">
      <c r="A886" s="58">
        <v>89</v>
      </c>
      <c r="B886" s="10" t="s">
        <v>1979</v>
      </c>
      <c r="C886" s="2" t="s">
        <v>1802</v>
      </c>
      <c r="D886" s="16" t="s">
        <v>226</v>
      </c>
      <c r="E886" s="6">
        <v>480000</v>
      </c>
      <c r="F886" s="9"/>
      <c r="H886" s="6">
        <v>480000</v>
      </c>
    </row>
    <row r="887" spans="1:8" s="1" customFormat="1" x14ac:dyDescent="0.25">
      <c r="A887" s="58">
        <v>90</v>
      </c>
      <c r="B887" s="10" t="s">
        <v>1980</v>
      </c>
      <c r="C887" s="2" t="s">
        <v>1803</v>
      </c>
      <c r="D887" s="16" t="s">
        <v>226</v>
      </c>
      <c r="E887" s="6">
        <v>480000</v>
      </c>
      <c r="F887" s="9"/>
      <c r="H887" s="6">
        <v>480000</v>
      </c>
    </row>
    <row r="888" spans="1:8" s="1" customFormat="1" x14ac:dyDescent="0.25">
      <c r="A888" s="58">
        <v>91</v>
      </c>
      <c r="B888" s="10" t="s">
        <v>1981</v>
      </c>
      <c r="C888" s="2" t="s">
        <v>1804</v>
      </c>
      <c r="D888" s="16" t="s">
        <v>226</v>
      </c>
      <c r="E888" s="6">
        <v>480000</v>
      </c>
      <c r="F888" s="9"/>
      <c r="H888" s="6">
        <v>480000</v>
      </c>
    </row>
    <row r="889" spans="1:8" s="1" customFormat="1" x14ac:dyDescent="0.25">
      <c r="A889" s="58">
        <v>92</v>
      </c>
      <c r="B889" s="10" t="s">
        <v>1982</v>
      </c>
      <c r="C889" s="2" t="s">
        <v>1805</v>
      </c>
      <c r="D889" s="16" t="s">
        <v>226</v>
      </c>
      <c r="E889" s="6">
        <v>480000</v>
      </c>
      <c r="F889" s="9"/>
      <c r="H889" s="6">
        <v>480000</v>
      </c>
    </row>
    <row r="890" spans="1:8" s="1" customFormat="1" x14ac:dyDescent="0.25">
      <c r="A890" s="58">
        <v>93</v>
      </c>
      <c r="B890" s="10" t="s">
        <v>1983</v>
      </c>
      <c r="C890" s="2" t="s">
        <v>1806</v>
      </c>
      <c r="D890" s="16" t="s">
        <v>226</v>
      </c>
      <c r="E890" s="6">
        <v>480000</v>
      </c>
      <c r="F890" s="9"/>
      <c r="H890" s="6">
        <v>480000</v>
      </c>
    </row>
    <row r="891" spans="1:8" s="1" customFormat="1" x14ac:dyDescent="0.25">
      <c r="A891" s="58">
        <v>94</v>
      </c>
      <c r="B891" s="10" t="s">
        <v>1984</v>
      </c>
      <c r="C891" s="2" t="s">
        <v>1807</v>
      </c>
      <c r="D891" s="16" t="s">
        <v>226</v>
      </c>
      <c r="E891" s="6">
        <v>480000</v>
      </c>
      <c r="F891" s="9"/>
      <c r="H891" s="6">
        <v>480000</v>
      </c>
    </row>
    <row r="892" spans="1:8" s="1" customFormat="1" x14ac:dyDescent="0.25">
      <c r="A892" s="58">
        <v>95</v>
      </c>
      <c r="B892" s="10" t="s">
        <v>1985</v>
      </c>
      <c r="C892" s="2" t="s">
        <v>1808</v>
      </c>
      <c r="D892" s="16" t="s">
        <v>226</v>
      </c>
      <c r="E892" s="6">
        <v>480000</v>
      </c>
      <c r="F892" s="9"/>
      <c r="H892" s="6">
        <v>480000</v>
      </c>
    </row>
    <row r="893" spans="1:8" s="1" customFormat="1" x14ac:dyDescent="0.25">
      <c r="A893" s="58">
        <v>96</v>
      </c>
      <c r="B893" s="10" t="s">
        <v>1986</v>
      </c>
      <c r="C893" s="2" t="s">
        <v>634</v>
      </c>
      <c r="D893" s="16" t="s">
        <v>226</v>
      </c>
      <c r="E893" s="6">
        <v>480000</v>
      </c>
      <c r="F893" s="9"/>
      <c r="H893" s="6">
        <v>480000</v>
      </c>
    </row>
    <row r="894" spans="1:8" s="1" customFormat="1" x14ac:dyDescent="0.25">
      <c r="A894" s="58">
        <v>97</v>
      </c>
      <c r="B894" s="10" t="s">
        <v>1987</v>
      </c>
      <c r="C894" s="2" t="s">
        <v>1809</v>
      </c>
      <c r="D894" s="16" t="s">
        <v>226</v>
      </c>
      <c r="E894" s="6">
        <v>480000</v>
      </c>
      <c r="F894" s="9"/>
      <c r="H894" s="6">
        <v>480000</v>
      </c>
    </row>
    <row r="895" spans="1:8" s="1" customFormat="1" x14ac:dyDescent="0.25">
      <c r="A895" s="58">
        <v>98</v>
      </c>
      <c r="B895" s="10" t="s">
        <v>1988</v>
      </c>
      <c r="C895" s="2" t="s">
        <v>1810</v>
      </c>
      <c r="D895" s="16" t="s">
        <v>226</v>
      </c>
      <c r="E895" s="6">
        <v>480000</v>
      </c>
      <c r="F895" s="9"/>
      <c r="H895" s="6">
        <v>480000</v>
      </c>
    </row>
    <row r="896" spans="1:8" s="1" customFormat="1" x14ac:dyDescent="0.25">
      <c r="A896" s="58">
        <v>99</v>
      </c>
      <c r="B896" s="10" t="s">
        <v>1989</v>
      </c>
      <c r="C896" s="2" t="s">
        <v>1811</v>
      </c>
      <c r="D896" s="16" t="s">
        <v>226</v>
      </c>
      <c r="E896" s="6">
        <v>480000</v>
      </c>
      <c r="F896" s="9"/>
      <c r="H896" s="6">
        <v>480000</v>
      </c>
    </row>
    <row r="897" spans="1:9" s="1" customFormat="1" x14ac:dyDescent="0.25">
      <c r="A897" s="58">
        <v>100</v>
      </c>
      <c r="B897" s="10" t="s">
        <v>1990</v>
      </c>
      <c r="C897" s="4" t="s">
        <v>1812</v>
      </c>
      <c r="D897" s="60" t="s">
        <v>1494</v>
      </c>
      <c r="E897" s="6">
        <v>270000</v>
      </c>
      <c r="F897" s="9"/>
      <c r="H897" s="6">
        <v>270000</v>
      </c>
    </row>
    <row r="898" spans="1:9" s="1" customFormat="1" x14ac:dyDescent="0.25">
      <c r="A898" s="58">
        <v>101</v>
      </c>
      <c r="B898" s="10" t="s">
        <v>1991</v>
      </c>
      <c r="C898" s="2" t="s">
        <v>1813</v>
      </c>
      <c r="D898" s="60" t="s">
        <v>1494</v>
      </c>
      <c r="E898" s="6">
        <v>270000</v>
      </c>
      <c r="F898" s="9"/>
      <c r="H898" s="6">
        <v>270000</v>
      </c>
    </row>
    <row r="899" spans="1:9" s="1" customFormat="1" x14ac:dyDescent="0.25">
      <c r="A899" s="58">
        <v>102</v>
      </c>
      <c r="B899" s="10" t="s">
        <v>1992</v>
      </c>
      <c r="C899" s="2" t="s">
        <v>1814</v>
      </c>
      <c r="D899" s="16" t="s">
        <v>226</v>
      </c>
      <c r="E899" s="6">
        <v>480000</v>
      </c>
      <c r="F899" s="9"/>
      <c r="H899" s="6">
        <v>480000</v>
      </c>
    </row>
    <row r="900" spans="1:9" s="1" customFormat="1" x14ac:dyDescent="0.25">
      <c r="A900" s="58">
        <v>103</v>
      </c>
      <c r="B900" s="10" t="s">
        <v>1993</v>
      </c>
      <c r="C900" s="2" t="s">
        <v>1815</v>
      </c>
      <c r="D900" s="60" t="s">
        <v>1494</v>
      </c>
      <c r="E900" s="6">
        <v>270000</v>
      </c>
      <c r="F900" s="9"/>
      <c r="H900" s="6">
        <v>270000</v>
      </c>
    </row>
    <row r="901" spans="1:9" s="1" customFormat="1" x14ac:dyDescent="0.25">
      <c r="A901" s="58">
        <v>104</v>
      </c>
      <c r="B901" s="10" t="s">
        <v>1994</v>
      </c>
      <c r="C901" s="2" t="s">
        <v>1816</v>
      </c>
      <c r="D901" s="16" t="s">
        <v>226</v>
      </c>
      <c r="E901" s="6">
        <v>480000</v>
      </c>
      <c r="F901" s="9"/>
      <c r="H901" s="6">
        <v>480000</v>
      </c>
    </row>
    <row r="902" spans="1:9" s="1" customFormat="1" x14ac:dyDescent="0.25">
      <c r="A902" s="58">
        <v>105</v>
      </c>
      <c r="B902" s="10" t="s">
        <v>1995</v>
      </c>
      <c r="C902" s="2" t="s">
        <v>1817</v>
      </c>
      <c r="D902" s="16" t="s">
        <v>226</v>
      </c>
      <c r="E902" s="6">
        <v>480000</v>
      </c>
      <c r="F902" s="9"/>
      <c r="H902" s="6">
        <v>480000</v>
      </c>
    </row>
    <row r="903" spans="1:9" s="1" customFormat="1" x14ac:dyDescent="0.25">
      <c r="A903" s="58">
        <v>106</v>
      </c>
      <c r="B903" s="10" t="s">
        <v>1996</v>
      </c>
      <c r="C903" s="2" t="s">
        <v>1818</v>
      </c>
      <c r="D903" s="16" t="s">
        <v>226</v>
      </c>
      <c r="E903" s="6">
        <v>480000</v>
      </c>
      <c r="F903" s="9"/>
      <c r="I903" s="6">
        <v>480000</v>
      </c>
    </row>
    <row r="904" spans="1:9" s="1" customFormat="1" x14ac:dyDescent="0.25">
      <c r="A904" s="58">
        <v>107</v>
      </c>
      <c r="B904" s="10" t="s">
        <v>1997</v>
      </c>
      <c r="C904" s="2" t="s">
        <v>1819</v>
      </c>
      <c r="D904" s="16" t="s">
        <v>1673</v>
      </c>
      <c r="E904" s="6">
        <v>640000</v>
      </c>
      <c r="F904" s="9"/>
      <c r="I904" s="6">
        <v>640000</v>
      </c>
    </row>
    <row r="905" spans="1:9" s="1" customFormat="1" x14ac:dyDescent="0.25">
      <c r="A905" s="58">
        <v>108</v>
      </c>
      <c r="B905" s="10" t="s">
        <v>1998</v>
      </c>
      <c r="C905" s="2" t="s">
        <v>1820</v>
      </c>
      <c r="D905" s="16" t="s">
        <v>226</v>
      </c>
      <c r="E905" s="6">
        <v>480000</v>
      </c>
      <c r="F905" s="9"/>
      <c r="I905" s="6">
        <v>480000</v>
      </c>
    </row>
    <row r="906" spans="1:9" s="1" customFormat="1" x14ac:dyDescent="0.25">
      <c r="A906" s="58">
        <v>109</v>
      </c>
      <c r="B906" s="10" t="s">
        <v>1999</v>
      </c>
      <c r="C906" s="2" t="s">
        <v>1821</v>
      </c>
      <c r="D906" s="16" t="s">
        <v>226</v>
      </c>
      <c r="E906" s="6">
        <v>480000</v>
      </c>
      <c r="F906" s="9"/>
      <c r="I906" s="6">
        <v>480000</v>
      </c>
    </row>
    <row r="907" spans="1:9" s="1" customFormat="1" x14ac:dyDescent="0.25">
      <c r="A907" s="58">
        <v>110</v>
      </c>
      <c r="B907" s="10" t="s">
        <v>2000</v>
      </c>
      <c r="C907" s="2" t="s">
        <v>1822</v>
      </c>
      <c r="D907" s="16" t="s">
        <v>226</v>
      </c>
      <c r="E907" s="6">
        <v>480000</v>
      </c>
      <c r="F907" s="9"/>
      <c r="I907" s="6">
        <v>480000</v>
      </c>
    </row>
    <row r="908" spans="1:9" s="1" customFormat="1" x14ac:dyDescent="0.25">
      <c r="A908" s="58">
        <v>111</v>
      </c>
      <c r="B908" s="10" t="s">
        <v>2001</v>
      </c>
      <c r="C908" s="2" t="s">
        <v>1823</v>
      </c>
      <c r="D908" s="16" t="s">
        <v>226</v>
      </c>
      <c r="E908" s="6">
        <v>480000</v>
      </c>
      <c r="F908" s="9"/>
      <c r="I908" s="6">
        <v>480000</v>
      </c>
    </row>
    <row r="909" spans="1:9" s="1" customFormat="1" x14ac:dyDescent="0.25">
      <c r="A909" s="58">
        <v>112</v>
      </c>
      <c r="B909" s="10" t="s">
        <v>2002</v>
      </c>
      <c r="C909" s="2" t="s">
        <v>1824</v>
      </c>
      <c r="D909" s="16" t="s">
        <v>226</v>
      </c>
      <c r="E909" s="6">
        <v>480000</v>
      </c>
      <c r="F909" s="9"/>
      <c r="I909" s="6">
        <v>480000</v>
      </c>
    </row>
    <row r="910" spans="1:9" s="1" customFormat="1" x14ac:dyDescent="0.25">
      <c r="A910" s="58">
        <v>113</v>
      </c>
      <c r="B910" s="10" t="s">
        <v>2003</v>
      </c>
      <c r="C910" s="2" t="s">
        <v>1825</v>
      </c>
      <c r="D910" s="16" t="s">
        <v>226</v>
      </c>
      <c r="E910" s="6">
        <v>480000</v>
      </c>
      <c r="F910" s="9"/>
      <c r="I910" s="6">
        <v>480000</v>
      </c>
    </row>
    <row r="911" spans="1:9" s="1" customFormat="1" x14ac:dyDescent="0.25">
      <c r="A911" s="58">
        <v>114</v>
      </c>
      <c r="B911" s="10" t="s">
        <v>2004</v>
      </c>
      <c r="C911" s="2" t="s">
        <v>1826</v>
      </c>
      <c r="D911" s="16" t="s">
        <v>226</v>
      </c>
      <c r="E911" s="6">
        <v>480000</v>
      </c>
      <c r="F911" s="9"/>
      <c r="I911" s="6">
        <v>480000</v>
      </c>
    </row>
    <row r="912" spans="1:9" s="1" customFormat="1" x14ac:dyDescent="0.25">
      <c r="A912" s="58">
        <v>115</v>
      </c>
      <c r="B912" s="10" t="s">
        <v>2005</v>
      </c>
      <c r="C912" s="2" t="s">
        <v>1827</v>
      </c>
      <c r="D912" s="16" t="s">
        <v>226</v>
      </c>
      <c r="E912" s="6">
        <v>480000</v>
      </c>
      <c r="F912" s="9"/>
      <c r="I912" s="6">
        <v>480000</v>
      </c>
    </row>
    <row r="913" spans="1:9" s="1" customFormat="1" x14ac:dyDescent="0.25">
      <c r="A913" s="58">
        <v>116</v>
      </c>
      <c r="B913" s="10" t="s">
        <v>2006</v>
      </c>
      <c r="C913" s="2" t="s">
        <v>1828</v>
      </c>
      <c r="D913" s="16" t="s">
        <v>226</v>
      </c>
      <c r="E913" s="6">
        <v>480000</v>
      </c>
      <c r="F913" s="9"/>
      <c r="I913" s="6">
        <v>480000</v>
      </c>
    </row>
    <row r="914" spans="1:9" s="1" customFormat="1" x14ac:dyDescent="0.25">
      <c r="A914" s="58">
        <v>117</v>
      </c>
      <c r="B914" s="10" t="s">
        <v>2007</v>
      </c>
      <c r="C914" s="2" t="s">
        <v>1829</v>
      </c>
      <c r="D914" s="16" t="s">
        <v>226</v>
      </c>
      <c r="E914" s="6">
        <v>480000</v>
      </c>
      <c r="F914" s="9"/>
      <c r="I914" s="6">
        <v>480000</v>
      </c>
    </row>
    <row r="915" spans="1:9" s="1" customFormat="1" x14ac:dyDescent="0.25">
      <c r="A915" s="58">
        <v>118</v>
      </c>
      <c r="B915" s="10" t="s">
        <v>2008</v>
      </c>
      <c r="C915" s="2" t="s">
        <v>1830</v>
      </c>
      <c r="D915" s="16" t="s">
        <v>226</v>
      </c>
      <c r="E915" s="6">
        <v>480000</v>
      </c>
      <c r="F915" s="9"/>
      <c r="I915" s="6">
        <v>480000</v>
      </c>
    </row>
    <row r="916" spans="1:9" s="1" customFormat="1" x14ac:dyDescent="0.25">
      <c r="A916" s="58">
        <v>119</v>
      </c>
      <c r="B916" s="10" t="s">
        <v>2009</v>
      </c>
      <c r="C916" s="2" t="s">
        <v>1831</v>
      </c>
      <c r="D916" s="16" t="s">
        <v>226</v>
      </c>
      <c r="E916" s="6">
        <v>480000</v>
      </c>
      <c r="F916" s="9"/>
      <c r="I916" s="6">
        <v>480000</v>
      </c>
    </row>
    <row r="917" spans="1:9" s="1" customFormat="1" x14ac:dyDescent="0.25">
      <c r="A917" s="58">
        <v>120</v>
      </c>
      <c r="B917" s="10" t="s">
        <v>2010</v>
      </c>
      <c r="C917" s="2" t="s">
        <v>1832</v>
      </c>
      <c r="D917" s="16" t="s">
        <v>226</v>
      </c>
      <c r="E917" s="6">
        <v>480000</v>
      </c>
      <c r="F917" s="9"/>
      <c r="I917" s="6">
        <v>480000</v>
      </c>
    </row>
    <row r="918" spans="1:9" s="1" customFormat="1" x14ac:dyDescent="0.25">
      <c r="A918" s="58">
        <v>121</v>
      </c>
      <c r="B918" s="10" t="s">
        <v>2011</v>
      </c>
      <c r="C918" s="2" t="s">
        <v>1833</v>
      </c>
      <c r="D918" s="16" t="s">
        <v>226</v>
      </c>
      <c r="E918" s="6">
        <v>480000</v>
      </c>
      <c r="F918" s="9"/>
      <c r="I918" s="6">
        <v>480000</v>
      </c>
    </row>
    <row r="919" spans="1:9" s="1" customFormat="1" x14ac:dyDescent="0.25">
      <c r="A919" s="58">
        <v>122</v>
      </c>
      <c r="B919" s="10" t="s">
        <v>2012</v>
      </c>
      <c r="C919" s="2" t="s">
        <v>1834</v>
      </c>
      <c r="D919" s="16" t="s">
        <v>226</v>
      </c>
      <c r="E919" s="6">
        <v>480000</v>
      </c>
      <c r="F919" s="9"/>
      <c r="I919" s="6">
        <v>480000</v>
      </c>
    </row>
    <row r="920" spans="1:9" s="1" customFormat="1" x14ac:dyDescent="0.25">
      <c r="A920" s="58">
        <v>123</v>
      </c>
      <c r="B920" s="10" t="s">
        <v>2013</v>
      </c>
      <c r="C920" s="2" t="s">
        <v>1835</v>
      </c>
      <c r="D920" s="16" t="s">
        <v>226</v>
      </c>
      <c r="E920" s="6">
        <v>480000</v>
      </c>
      <c r="F920" s="9"/>
      <c r="I920" s="6">
        <v>480000</v>
      </c>
    </row>
    <row r="921" spans="1:9" s="1" customFormat="1" x14ac:dyDescent="0.25">
      <c r="A921" s="58">
        <v>124</v>
      </c>
      <c r="B921" s="10" t="s">
        <v>2014</v>
      </c>
      <c r="C921" s="2" t="s">
        <v>1836</v>
      </c>
      <c r="D921" s="60" t="s">
        <v>1494</v>
      </c>
      <c r="E921" s="6">
        <v>270000</v>
      </c>
      <c r="F921" s="9"/>
      <c r="I921" s="6">
        <v>270000</v>
      </c>
    </row>
    <row r="922" spans="1:9" s="1" customFormat="1" x14ac:dyDescent="0.25">
      <c r="A922" s="58">
        <v>125</v>
      </c>
      <c r="B922" s="10" t="s">
        <v>2015</v>
      </c>
      <c r="C922" s="2" t="s">
        <v>1837</v>
      </c>
      <c r="D922" s="16" t="s">
        <v>226</v>
      </c>
      <c r="E922" s="6">
        <v>480000</v>
      </c>
      <c r="F922" s="9"/>
      <c r="I922" s="6">
        <v>480000</v>
      </c>
    </row>
    <row r="923" spans="1:9" s="1" customFormat="1" x14ac:dyDescent="0.25">
      <c r="A923" s="58">
        <v>126</v>
      </c>
      <c r="B923" s="10" t="s">
        <v>2016</v>
      </c>
      <c r="C923" s="2" t="s">
        <v>1838</v>
      </c>
      <c r="D923" s="16" t="s">
        <v>226</v>
      </c>
      <c r="E923" s="6">
        <v>480000</v>
      </c>
      <c r="F923" s="9"/>
      <c r="I923" s="6">
        <v>480000</v>
      </c>
    </row>
    <row r="924" spans="1:9" s="1" customFormat="1" x14ac:dyDescent="0.25">
      <c r="A924" s="58">
        <v>127</v>
      </c>
      <c r="B924" s="10" t="s">
        <v>2017</v>
      </c>
      <c r="C924" s="2" t="s">
        <v>1839</v>
      </c>
      <c r="D924" s="16" t="s">
        <v>226</v>
      </c>
      <c r="E924" s="6">
        <v>480000</v>
      </c>
      <c r="F924" s="9"/>
      <c r="I924" s="6">
        <v>480000</v>
      </c>
    </row>
    <row r="925" spans="1:9" s="1" customFormat="1" x14ac:dyDescent="0.25">
      <c r="A925" s="58">
        <v>128</v>
      </c>
      <c r="B925" s="10" t="s">
        <v>2018</v>
      </c>
      <c r="C925" s="2" t="s">
        <v>1840</v>
      </c>
      <c r="D925" s="16" t="s">
        <v>226</v>
      </c>
      <c r="E925" s="6">
        <v>480000</v>
      </c>
      <c r="F925" s="9"/>
      <c r="I925" s="6">
        <v>480000</v>
      </c>
    </row>
    <row r="926" spans="1:9" s="1" customFormat="1" x14ac:dyDescent="0.25">
      <c r="A926" s="58">
        <v>129</v>
      </c>
      <c r="B926" s="10" t="s">
        <v>2019</v>
      </c>
      <c r="C926" s="2" t="s">
        <v>1841</v>
      </c>
      <c r="D926" s="16" t="s">
        <v>226</v>
      </c>
      <c r="E926" s="6">
        <v>480000</v>
      </c>
      <c r="F926" s="9"/>
      <c r="I926" s="6">
        <v>480000</v>
      </c>
    </row>
    <row r="927" spans="1:9" s="1" customFormat="1" x14ac:dyDescent="0.25">
      <c r="A927" s="58">
        <v>130</v>
      </c>
      <c r="B927" s="10" t="s">
        <v>2020</v>
      </c>
      <c r="C927" s="2" t="s">
        <v>1842</v>
      </c>
      <c r="D927" s="16" t="s">
        <v>226</v>
      </c>
      <c r="E927" s="6">
        <v>480000</v>
      </c>
      <c r="F927" s="9"/>
      <c r="I927" s="6">
        <v>480000</v>
      </c>
    </row>
    <row r="928" spans="1:9" s="1" customFormat="1" x14ac:dyDescent="0.25">
      <c r="A928" s="58">
        <v>131</v>
      </c>
      <c r="B928" s="10" t="s">
        <v>2021</v>
      </c>
      <c r="C928" s="2" t="s">
        <v>1843</v>
      </c>
      <c r="D928" s="16" t="s">
        <v>226</v>
      </c>
      <c r="E928" s="6">
        <v>480000</v>
      </c>
      <c r="F928" s="9"/>
      <c r="I928" s="6">
        <v>480000</v>
      </c>
    </row>
    <row r="929" spans="1:11" s="1" customFormat="1" x14ac:dyDescent="0.25">
      <c r="A929" s="58">
        <v>132</v>
      </c>
      <c r="B929" s="10" t="s">
        <v>2022</v>
      </c>
      <c r="C929" s="2" t="s">
        <v>1844</v>
      </c>
      <c r="D929" s="16" t="s">
        <v>226</v>
      </c>
      <c r="E929" s="6">
        <v>480000</v>
      </c>
      <c r="F929" s="9"/>
      <c r="I929" s="6">
        <v>480000</v>
      </c>
    </row>
    <row r="930" spans="1:11" s="1" customFormat="1" x14ac:dyDescent="0.25">
      <c r="A930" s="58">
        <v>133</v>
      </c>
      <c r="B930" s="10" t="s">
        <v>2023</v>
      </c>
      <c r="C930" s="2" t="s">
        <v>1845</v>
      </c>
      <c r="D930" s="16" t="s">
        <v>226</v>
      </c>
      <c r="E930" s="6">
        <v>480000</v>
      </c>
      <c r="F930" s="9"/>
      <c r="I930" s="6">
        <v>480000</v>
      </c>
    </row>
    <row r="931" spans="1:11" s="1" customFormat="1" x14ac:dyDescent="0.25">
      <c r="A931" s="58">
        <v>134</v>
      </c>
      <c r="B931" s="10" t="s">
        <v>2024</v>
      </c>
      <c r="C931" s="2" t="s">
        <v>1846</v>
      </c>
      <c r="D931" s="16" t="s">
        <v>226</v>
      </c>
      <c r="E931" s="6">
        <v>480000</v>
      </c>
      <c r="F931" s="9"/>
      <c r="I931" s="6">
        <v>480000</v>
      </c>
    </row>
    <row r="932" spans="1:11" s="1" customFormat="1" x14ac:dyDescent="0.25">
      <c r="A932" s="58">
        <v>135</v>
      </c>
      <c r="B932" s="10" t="s">
        <v>2025</v>
      </c>
      <c r="C932" s="2" t="s">
        <v>1847</v>
      </c>
      <c r="D932" s="16" t="s">
        <v>226</v>
      </c>
      <c r="E932" s="6">
        <v>480000</v>
      </c>
      <c r="F932" s="9"/>
      <c r="I932" s="6">
        <v>480000</v>
      </c>
    </row>
    <row r="933" spans="1:11" s="1" customFormat="1" x14ac:dyDescent="0.25">
      <c r="A933" s="58">
        <v>136</v>
      </c>
      <c r="B933" s="10" t="s">
        <v>2026</v>
      </c>
      <c r="C933" s="2" t="s">
        <v>1848</v>
      </c>
      <c r="D933" s="16" t="s">
        <v>2074</v>
      </c>
      <c r="E933" s="6">
        <v>400000</v>
      </c>
      <c r="F933" s="9"/>
      <c r="I933" s="6">
        <v>400000</v>
      </c>
    </row>
    <row r="934" spans="1:11" s="1" customFormat="1" x14ac:dyDescent="0.25">
      <c r="A934" s="58">
        <v>137</v>
      </c>
      <c r="B934" s="10" t="s">
        <v>2027</v>
      </c>
      <c r="C934" s="2" t="s">
        <v>1849</v>
      </c>
      <c r="D934" s="16" t="s">
        <v>226</v>
      </c>
      <c r="E934" s="6">
        <v>480000</v>
      </c>
      <c r="F934" s="9"/>
      <c r="H934" s="6">
        <v>480000</v>
      </c>
      <c r="I934" s="5">
        <f>SUM(I798:I933)</f>
        <v>55230000</v>
      </c>
    </row>
    <row r="935" spans="1:11" s="1" customFormat="1" x14ac:dyDescent="0.25">
      <c r="A935" s="58">
        <v>138</v>
      </c>
      <c r="B935" s="10" t="s">
        <v>2028</v>
      </c>
      <c r="C935" s="2" t="s">
        <v>1850</v>
      </c>
      <c r="D935" s="16" t="s">
        <v>226</v>
      </c>
      <c r="E935" s="6">
        <v>480000</v>
      </c>
      <c r="F935" s="9"/>
      <c r="H935" s="6">
        <v>480000</v>
      </c>
    </row>
    <row r="936" spans="1:11" s="1" customFormat="1" x14ac:dyDescent="0.25">
      <c r="A936" s="58">
        <v>139</v>
      </c>
      <c r="B936" s="10" t="s">
        <v>2029</v>
      </c>
      <c r="C936" s="2" t="s">
        <v>1851</v>
      </c>
      <c r="D936" s="16" t="s">
        <v>226</v>
      </c>
      <c r="E936" s="6">
        <v>480000</v>
      </c>
      <c r="F936" s="9"/>
      <c r="H936" s="6">
        <v>480000</v>
      </c>
    </row>
    <row r="937" spans="1:11" s="1" customFormat="1" x14ac:dyDescent="0.25">
      <c r="A937" s="58">
        <v>140</v>
      </c>
      <c r="B937" s="10" t="s">
        <v>2030</v>
      </c>
      <c r="C937" s="2" t="s">
        <v>1852</v>
      </c>
      <c r="D937" s="16" t="s">
        <v>226</v>
      </c>
      <c r="E937" s="6">
        <v>480000</v>
      </c>
      <c r="F937" s="9"/>
      <c r="H937" s="6">
        <v>480000</v>
      </c>
      <c r="K937" s="1">
        <f>75*200</f>
        <v>15000</v>
      </c>
    </row>
    <row r="938" spans="1:11" s="1" customFormat="1" x14ac:dyDescent="0.25">
      <c r="A938" s="58">
        <v>141</v>
      </c>
      <c r="B938" s="10" t="s">
        <v>2031</v>
      </c>
      <c r="C938" s="2" t="s">
        <v>1853</v>
      </c>
      <c r="D938" s="16" t="s">
        <v>226</v>
      </c>
      <c r="E938" s="6">
        <v>480000</v>
      </c>
      <c r="F938" s="9"/>
      <c r="H938" s="6">
        <v>480000</v>
      </c>
    </row>
    <row r="939" spans="1:11" s="1" customFormat="1" x14ac:dyDescent="0.25">
      <c r="A939" s="58">
        <v>142</v>
      </c>
      <c r="B939" s="10" t="s">
        <v>2032</v>
      </c>
      <c r="C939" s="2" t="s">
        <v>1854</v>
      </c>
      <c r="D939" s="16" t="s">
        <v>226</v>
      </c>
      <c r="E939" s="6">
        <v>480000</v>
      </c>
      <c r="F939" s="9"/>
      <c r="H939" s="6">
        <v>480000</v>
      </c>
    </row>
    <row r="940" spans="1:11" s="1" customFormat="1" x14ac:dyDescent="0.25">
      <c r="A940" s="58">
        <v>143</v>
      </c>
      <c r="B940" s="10" t="s">
        <v>2033</v>
      </c>
      <c r="C940" s="2" t="s">
        <v>1855</v>
      </c>
      <c r="D940" s="16" t="s">
        <v>226</v>
      </c>
      <c r="E940" s="6">
        <v>480000</v>
      </c>
      <c r="F940" s="9"/>
      <c r="H940" s="6">
        <v>480000</v>
      </c>
    </row>
    <row r="941" spans="1:11" s="1" customFormat="1" x14ac:dyDescent="0.25">
      <c r="A941" s="58">
        <v>144</v>
      </c>
      <c r="B941" s="10" t="s">
        <v>2034</v>
      </c>
      <c r="C941" s="2" t="s">
        <v>1856</v>
      </c>
      <c r="D941" s="16" t="s">
        <v>226</v>
      </c>
      <c r="E941" s="6">
        <v>480000</v>
      </c>
      <c r="F941" s="9"/>
      <c r="H941" s="6">
        <v>480000</v>
      </c>
    </row>
    <row r="942" spans="1:11" s="1" customFormat="1" x14ac:dyDescent="0.25">
      <c r="A942" s="58">
        <v>145</v>
      </c>
      <c r="B942" s="10" t="s">
        <v>2035</v>
      </c>
      <c r="C942" s="2" t="s">
        <v>1857</v>
      </c>
      <c r="D942" s="16" t="s">
        <v>226</v>
      </c>
      <c r="E942" s="6">
        <v>480000</v>
      </c>
      <c r="F942" s="9"/>
      <c r="H942" s="6">
        <v>480000</v>
      </c>
    </row>
    <row r="943" spans="1:11" s="1" customFormat="1" x14ac:dyDescent="0.25">
      <c r="A943" s="58">
        <v>146</v>
      </c>
      <c r="B943" s="10" t="s">
        <v>2036</v>
      </c>
      <c r="C943" s="2" t="s">
        <v>1858</v>
      </c>
      <c r="D943" s="16" t="s">
        <v>1673</v>
      </c>
      <c r="E943" s="6">
        <v>640000</v>
      </c>
      <c r="F943" s="9"/>
      <c r="H943" s="6">
        <v>640000</v>
      </c>
    </row>
    <row r="944" spans="1:11" s="1" customFormat="1" x14ac:dyDescent="0.25">
      <c r="A944" s="58">
        <v>147</v>
      </c>
      <c r="B944" s="10" t="s">
        <v>2037</v>
      </c>
      <c r="C944" s="2" t="s">
        <v>1859</v>
      </c>
      <c r="D944" s="16" t="s">
        <v>226</v>
      </c>
      <c r="E944" s="6">
        <v>480000</v>
      </c>
      <c r="F944" s="9"/>
      <c r="H944" s="6">
        <v>480000</v>
      </c>
    </row>
    <row r="945" spans="1:12" s="1" customFormat="1" x14ac:dyDescent="0.25">
      <c r="A945" s="58">
        <v>148</v>
      </c>
      <c r="B945" s="10" t="s">
        <v>2038</v>
      </c>
      <c r="C945" s="2" t="s">
        <v>206</v>
      </c>
      <c r="D945" s="16" t="s">
        <v>226</v>
      </c>
      <c r="E945" s="6">
        <v>480000</v>
      </c>
      <c r="F945" s="9"/>
      <c r="H945" s="6">
        <v>480000</v>
      </c>
    </row>
    <row r="946" spans="1:12" s="1" customFormat="1" x14ac:dyDescent="0.25">
      <c r="A946" s="58">
        <v>149</v>
      </c>
      <c r="B946" s="10" t="s">
        <v>2039</v>
      </c>
      <c r="C946" s="2" t="s">
        <v>1860</v>
      </c>
      <c r="D946" s="16" t="s">
        <v>1673</v>
      </c>
      <c r="E946" s="6">
        <v>640000</v>
      </c>
      <c r="F946" s="9"/>
      <c r="H946" s="6">
        <v>640000</v>
      </c>
    </row>
    <row r="947" spans="1:12" s="1" customFormat="1" x14ac:dyDescent="0.25">
      <c r="A947" s="58">
        <v>150</v>
      </c>
      <c r="B947" s="10" t="s">
        <v>2040</v>
      </c>
      <c r="C947" s="2" t="s">
        <v>1861</v>
      </c>
      <c r="D947" s="16" t="s">
        <v>1673</v>
      </c>
      <c r="E947" s="6">
        <v>640000</v>
      </c>
      <c r="F947" s="9"/>
      <c r="H947" s="6">
        <v>640000</v>
      </c>
    </row>
    <row r="948" spans="1:12" s="1" customFormat="1" x14ac:dyDescent="0.25">
      <c r="A948" s="58">
        <v>151</v>
      </c>
      <c r="B948" s="10" t="s">
        <v>2041</v>
      </c>
      <c r="C948" s="2" t="s">
        <v>1862</v>
      </c>
      <c r="D948" s="16" t="s">
        <v>226</v>
      </c>
      <c r="E948" s="6">
        <v>480000</v>
      </c>
      <c r="F948" s="9"/>
      <c r="H948" s="6">
        <v>480000</v>
      </c>
    </row>
    <row r="949" spans="1:12" s="1" customFormat="1" x14ac:dyDescent="0.25">
      <c r="A949" s="58">
        <v>152</v>
      </c>
      <c r="B949" s="10" t="s">
        <v>2042</v>
      </c>
      <c r="C949" s="2" t="s">
        <v>1863</v>
      </c>
      <c r="D949" s="16" t="s">
        <v>226</v>
      </c>
      <c r="E949" s="6">
        <v>480000</v>
      </c>
      <c r="F949" s="9"/>
      <c r="H949" s="6">
        <v>480000</v>
      </c>
    </row>
    <row r="950" spans="1:12" s="1" customFormat="1" x14ac:dyDescent="0.25">
      <c r="A950" s="58">
        <v>153</v>
      </c>
      <c r="B950" s="10" t="s">
        <v>2043</v>
      </c>
      <c r="C950" s="2" t="s">
        <v>1864</v>
      </c>
      <c r="D950" s="16" t="s">
        <v>226</v>
      </c>
      <c r="E950" s="6">
        <v>480000</v>
      </c>
      <c r="F950" s="9"/>
      <c r="H950" s="6">
        <v>480000</v>
      </c>
    </row>
    <row r="951" spans="1:12" s="1" customFormat="1" x14ac:dyDescent="0.25">
      <c r="A951" s="58">
        <v>154</v>
      </c>
      <c r="B951" s="10" t="s">
        <v>2044</v>
      </c>
      <c r="C951" s="2" t="s">
        <v>1865</v>
      </c>
      <c r="D951" s="16" t="s">
        <v>1673</v>
      </c>
      <c r="E951" s="6">
        <v>640000</v>
      </c>
      <c r="F951" s="9"/>
      <c r="H951" s="6">
        <v>640000</v>
      </c>
    </row>
    <row r="952" spans="1:12" s="1" customFormat="1" x14ac:dyDescent="0.25">
      <c r="A952" s="58">
        <v>155</v>
      </c>
      <c r="B952" s="10" t="s">
        <v>2045</v>
      </c>
      <c r="C952" s="2" t="s">
        <v>1866</v>
      </c>
      <c r="D952" s="16" t="s">
        <v>226</v>
      </c>
      <c r="E952" s="6">
        <v>480000</v>
      </c>
      <c r="F952" s="9"/>
      <c r="H952" s="6">
        <v>480000</v>
      </c>
    </row>
    <row r="953" spans="1:12" s="1" customFormat="1" x14ac:dyDescent="0.25">
      <c r="A953" s="58">
        <v>156</v>
      </c>
      <c r="B953" s="10" t="s">
        <v>2046</v>
      </c>
      <c r="C953" s="2" t="s">
        <v>1867</v>
      </c>
      <c r="D953" s="16" t="s">
        <v>226</v>
      </c>
      <c r="E953" s="6">
        <v>480000</v>
      </c>
      <c r="F953" s="9"/>
      <c r="H953" s="6">
        <v>480000</v>
      </c>
    </row>
    <row r="954" spans="1:12" s="1" customFormat="1" x14ac:dyDescent="0.25">
      <c r="A954" s="58">
        <v>157</v>
      </c>
      <c r="B954" s="10" t="s">
        <v>2047</v>
      </c>
      <c r="C954" s="2" t="s">
        <v>1868</v>
      </c>
      <c r="D954" s="16" t="s">
        <v>226</v>
      </c>
      <c r="E954" s="6">
        <v>480000</v>
      </c>
      <c r="F954" s="9"/>
      <c r="H954" s="6">
        <v>480000</v>
      </c>
    </row>
    <row r="955" spans="1:12" s="1" customFormat="1" x14ac:dyDescent="0.25">
      <c r="A955" s="58">
        <v>158</v>
      </c>
      <c r="B955" s="10" t="s">
        <v>2048</v>
      </c>
      <c r="C955" s="2" t="s">
        <v>1869</v>
      </c>
      <c r="D955" s="16" t="s">
        <v>226</v>
      </c>
      <c r="E955" s="6">
        <v>480000</v>
      </c>
      <c r="F955" s="9"/>
      <c r="H955" s="6">
        <v>480000</v>
      </c>
      <c r="L955" s="1">
        <f>480-48</f>
        <v>432</v>
      </c>
    </row>
    <row r="956" spans="1:12" s="1" customFormat="1" x14ac:dyDescent="0.25">
      <c r="A956" s="58">
        <v>159</v>
      </c>
      <c r="B956" s="10" t="s">
        <v>2049</v>
      </c>
      <c r="C956" s="2" t="s">
        <v>1870</v>
      </c>
      <c r="D956" s="16" t="s">
        <v>226</v>
      </c>
      <c r="E956" s="6">
        <v>480000</v>
      </c>
      <c r="F956" s="9"/>
      <c r="H956" s="6">
        <v>480000</v>
      </c>
    </row>
    <row r="957" spans="1:12" s="1" customFormat="1" x14ac:dyDescent="0.25">
      <c r="A957" s="58">
        <v>160</v>
      </c>
      <c r="B957" s="10" t="s">
        <v>2050</v>
      </c>
      <c r="C957" s="2" t="s">
        <v>1871</v>
      </c>
      <c r="D957" s="16" t="s">
        <v>226</v>
      </c>
      <c r="E957" s="6">
        <v>480000</v>
      </c>
      <c r="F957" s="9"/>
      <c r="H957" s="6">
        <v>480000</v>
      </c>
    </row>
    <row r="958" spans="1:12" s="1" customFormat="1" x14ac:dyDescent="0.25">
      <c r="A958" s="58">
        <v>161</v>
      </c>
      <c r="B958" s="10" t="s">
        <v>2051</v>
      </c>
      <c r="C958" s="2" t="s">
        <v>1872</v>
      </c>
      <c r="D958" s="16" t="s">
        <v>226</v>
      </c>
      <c r="E958" s="6">
        <v>480000</v>
      </c>
      <c r="F958" s="9"/>
      <c r="H958" s="6">
        <v>480000</v>
      </c>
    </row>
    <row r="959" spans="1:12" s="1" customFormat="1" x14ac:dyDescent="0.25">
      <c r="A959" s="58">
        <v>162</v>
      </c>
      <c r="B959" s="10" t="s">
        <v>2052</v>
      </c>
      <c r="C959" s="2" t="s">
        <v>1873</v>
      </c>
      <c r="D959" s="16" t="s">
        <v>226</v>
      </c>
      <c r="E959" s="6">
        <v>480000</v>
      </c>
      <c r="F959" s="9"/>
      <c r="H959" s="6">
        <v>480000</v>
      </c>
    </row>
    <row r="960" spans="1:12" s="1" customFormat="1" x14ac:dyDescent="0.25">
      <c r="A960" s="58">
        <v>163</v>
      </c>
      <c r="B960" s="10" t="s">
        <v>2053</v>
      </c>
      <c r="C960" s="2" t="s">
        <v>1874</v>
      </c>
      <c r="D960" s="16" t="s">
        <v>226</v>
      </c>
      <c r="E960" s="6">
        <v>480000</v>
      </c>
      <c r="F960" s="9"/>
      <c r="H960" s="6">
        <v>480000</v>
      </c>
    </row>
    <row r="961" spans="1:12" s="1" customFormat="1" x14ac:dyDescent="0.25">
      <c r="A961" s="58">
        <v>164</v>
      </c>
      <c r="B961" s="10" t="s">
        <v>2054</v>
      </c>
      <c r="C961" s="2" t="s">
        <v>1875</v>
      </c>
      <c r="D961" s="16" t="s">
        <v>226</v>
      </c>
      <c r="E961" s="6">
        <v>480000</v>
      </c>
      <c r="F961" s="9"/>
      <c r="H961" s="6">
        <v>480000</v>
      </c>
    </row>
    <row r="962" spans="1:12" s="1" customFormat="1" x14ac:dyDescent="0.25">
      <c r="A962" s="58">
        <v>165</v>
      </c>
      <c r="B962" s="10" t="s">
        <v>2055</v>
      </c>
      <c r="C962" s="2" t="s">
        <v>1876</v>
      </c>
      <c r="D962" s="16" t="s">
        <v>226</v>
      </c>
      <c r="E962" s="6">
        <v>480000</v>
      </c>
      <c r="F962" s="9"/>
      <c r="H962" s="6">
        <v>480000</v>
      </c>
    </row>
    <row r="963" spans="1:12" s="1" customFormat="1" x14ac:dyDescent="0.25">
      <c r="A963" s="58">
        <v>166</v>
      </c>
      <c r="B963" s="10" t="s">
        <v>2056</v>
      </c>
      <c r="C963" s="2" t="s">
        <v>1877</v>
      </c>
      <c r="D963" s="16" t="s">
        <v>226</v>
      </c>
      <c r="E963" s="6">
        <v>480000</v>
      </c>
      <c r="F963" s="9"/>
      <c r="H963" s="6">
        <v>480000</v>
      </c>
      <c r="L963" s="1">
        <f>62*480</f>
        <v>29760</v>
      </c>
    </row>
    <row r="964" spans="1:12" s="1" customFormat="1" x14ac:dyDescent="0.25">
      <c r="A964" s="58">
        <v>167</v>
      </c>
      <c r="B964" s="10" t="s">
        <v>2057</v>
      </c>
      <c r="C964" s="2" t="s">
        <v>1878</v>
      </c>
      <c r="D964" s="16" t="s">
        <v>226</v>
      </c>
      <c r="E964" s="6">
        <v>480000</v>
      </c>
      <c r="F964" s="9"/>
      <c r="H964" s="6">
        <v>480000</v>
      </c>
      <c r="L964" s="1">
        <f>640*4</f>
        <v>2560</v>
      </c>
    </row>
    <row r="965" spans="1:12" s="1" customFormat="1" x14ac:dyDescent="0.25">
      <c r="A965" s="58">
        <v>168</v>
      </c>
      <c r="B965" s="10" t="s">
        <v>2058</v>
      </c>
      <c r="C965" s="4" t="s">
        <v>1879</v>
      </c>
      <c r="D965" s="16" t="s">
        <v>226</v>
      </c>
      <c r="E965" s="6">
        <v>480000</v>
      </c>
      <c r="F965" s="9"/>
      <c r="H965" s="6">
        <v>480000</v>
      </c>
      <c r="L965" s="1">
        <f>L963+L964</f>
        <v>32320</v>
      </c>
    </row>
    <row r="966" spans="1:12" s="1" customFormat="1" x14ac:dyDescent="0.25">
      <c r="A966" s="58">
        <v>169</v>
      </c>
      <c r="B966" s="10" t="s">
        <v>2059</v>
      </c>
      <c r="C966" s="2" t="s">
        <v>1880</v>
      </c>
      <c r="D966" s="16" t="s">
        <v>226</v>
      </c>
      <c r="E966" s="6">
        <v>480000</v>
      </c>
      <c r="F966" s="51"/>
      <c r="H966" s="6">
        <v>480000</v>
      </c>
      <c r="L966" s="1">
        <v>1680</v>
      </c>
    </row>
    <row r="967" spans="1:12" s="1" customFormat="1" x14ac:dyDescent="0.25">
      <c r="A967" s="58">
        <v>170</v>
      </c>
      <c r="B967" s="10" t="s">
        <v>2060</v>
      </c>
      <c r="C967" s="2" t="s">
        <v>1881</v>
      </c>
      <c r="D967" s="16" t="s">
        <v>226</v>
      </c>
      <c r="E967" s="6">
        <v>480000</v>
      </c>
      <c r="F967" s="9"/>
      <c r="H967" s="6">
        <v>480000</v>
      </c>
      <c r="L967" s="1">
        <v>840</v>
      </c>
    </row>
    <row r="968" spans="1:12" s="1" customFormat="1" x14ac:dyDescent="0.25">
      <c r="A968" s="58">
        <v>171</v>
      </c>
      <c r="B968" s="10" t="s">
        <v>2061</v>
      </c>
      <c r="C968" s="2" t="s">
        <v>1882</v>
      </c>
      <c r="D968" s="16" t="s">
        <v>226</v>
      </c>
      <c r="E968" s="6">
        <v>480000</v>
      </c>
      <c r="F968" s="9"/>
      <c r="H968" s="6">
        <v>480000</v>
      </c>
      <c r="J968" s="1">
        <f>480*6</f>
        <v>2880</v>
      </c>
      <c r="L968" s="1">
        <f>L965+L966+L967</f>
        <v>34840</v>
      </c>
    </row>
    <row r="969" spans="1:12" s="1" customFormat="1" x14ac:dyDescent="0.25">
      <c r="A969" s="58">
        <v>172</v>
      </c>
      <c r="B969" s="10" t="s">
        <v>2062</v>
      </c>
      <c r="C969" s="2" t="s">
        <v>2090</v>
      </c>
      <c r="D969" s="16" t="s">
        <v>226</v>
      </c>
      <c r="E969" s="6">
        <v>480000</v>
      </c>
      <c r="F969" s="9"/>
      <c r="H969" s="6">
        <v>480000</v>
      </c>
    </row>
    <row r="970" spans="1:12" s="1" customFormat="1" x14ac:dyDescent="0.25">
      <c r="A970" s="58">
        <v>173</v>
      </c>
      <c r="B970" s="10" t="s">
        <v>2063</v>
      </c>
      <c r="C970" s="2" t="s">
        <v>1883</v>
      </c>
      <c r="D970" s="16" t="s">
        <v>1673</v>
      </c>
      <c r="E970" s="6">
        <v>640000</v>
      </c>
      <c r="F970" s="9"/>
      <c r="H970" s="6">
        <v>640000</v>
      </c>
    </row>
    <row r="971" spans="1:12" s="1" customFormat="1" x14ac:dyDescent="0.25">
      <c r="A971" s="58">
        <v>174</v>
      </c>
      <c r="B971" s="10" t="s">
        <v>2064</v>
      </c>
      <c r="C971" s="2" t="s">
        <v>1883</v>
      </c>
      <c r="D971" s="16" t="s">
        <v>1673</v>
      </c>
      <c r="E971" s="6">
        <v>640000</v>
      </c>
      <c r="F971" s="9"/>
      <c r="H971" s="6">
        <v>640000</v>
      </c>
    </row>
    <row r="972" spans="1:12" s="1" customFormat="1" x14ac:dyDescent="0.25">
      <c r="A972" s="58">
        <v>175</v>
      </c>
      <c r="B972" s="10" t="s">
        <v>2065</v>
      </c>
      <c r="C972" s="2" t="s">
        <v>1884</v>
      </c>
      <c r="D972" s="16" t="s">
        <v>226</v>
      </c>
      <c r="E972" s="6">
        <v>480000</v>
      </c>
      <c r="F972" s="9"/>
      <c r="H972" s="6">
        <v>480000</v>
      </c>
    </row>
    <row r="973" spans="1:12" s="1" customFormat="1" x14ac:dyDescent="0.25">
      <c r="A973" s="58">
        <v>176</v>
      </c>
      <c r="B973" s="10" t="s">
        <v>2066</v>
      </c>
      <c r="C973" s="2" t="s">
        <v>1885</v>
      </c>
      <c r="D973" s="16" t="s">
        <v>226</v>
      </c>
      <c r="E973" s="6">
        <v>480000</v>
      </c>
      <c r="F973" s="9"/>
      <c r="H973" s="6">
        <v>480000</v>
      </c>
      <c r="K973" s="1">
        <f>1680+840</f>
        <v>2520</v>
      </c>
    </row>
    <row r="974" spans="1:12" s="1" customFormat="1" x14ac:dyDescent="0.25">
      <c r="A974" s="58">
        <v>177</v>
      </c>
      <c r="B974" s="10" t="s">
        <v>2067</v>
      </c>
      <c r="C974" s="2" t="s">
        <v>1886</v>
      </c>
      <c r="D974" s="16" t="s">
        <v>226</v>
      </c>
      <c r="E974" s="6">
        <v>480000</v>
      </c>
      <c r="F974" s="9"/>
      <c r="H974" s="6">
        <v>480000</v>
      </c>
    </row>
    <row r="975" spans="1:12" s="1" customFormat="1" x14ac:dyDescent="0.25">
      <c r="A975" s="58">
        <v>178</v>
      </c>
      <c r="B975" s="10" t="s">
        <v>2068</v>
      </c>
      <c r="C975" s="2" t="s">
        <v>1887</v>
      </c>
      <c r="D975" s="16" t="s">
        <v>226</v>
      </c>
      <c r="E975" s="6">
        <v>480000</v>
      </c>
      <c r="F975" s="9"/>
      <c r="H975" s="6">
        <v>480000</v>
      </c>
    </row>
    <row r="976" spans="1:12" s="1" customFormat="1" x14ac:dyDescent="0.25">
      <c r="A976" s="58">
        <v>179</v>
      </c>
      <c r="B976" s="10" t="s">
        <v>2069</v>
      </c>
      <c r="C976" s="2" t="s">
        <v>1888</v>
      </c>
      <c r="D976" s="16" t="s">
        <v>226</v>
      </c>
      <c r="E976" s="6">
        <v>480000</v>
      </c>
      <c r="F976" s="9"/>
      <c r="H976" s="6">
        <v>480000</v>
      </c>
    </row>
    <row r="977" spans="1:11" s="1" customFormat="1" x14ac:dyDescent="0.25">
      <c r="A977" s="58">
        <v>180</v>
      </c>
      <c r="B977" s="10" t="s">
        <v>2070</v>
      </c>
      <c r="C977" s="2" t="s">
        <v>1889</v>
      </c>
      <c r="D977" s="16" t="s">
        <v>226</v>
      </c>
      <c r="E977" s="6">
        <v>480000</v>
      </c>
      <c r="F977" s="9"/>
      <c r="H977" s="6">
        <v>480000</v>
      </c>
    </row>
    <row r="978" spans="1:11" s="1" customFormat="1" x14ac:dyDescent="0.25">
      <c r="A978" s="58">
        <v>181</v>
      </c>
      <c r="B978" s="10" t="s">
        <v>2071</v>
      </c>
      <c r="C978" s="2" t="s">
        <v>1890</v>
      </c>
      <c r="D978" s="16" t="s">
        <v>226</v>
      </c>
      <c r="E978" s="6">
        <v>480000</v>
      </c>
      <c r="F978" s="9"/>
      <c r="H978" s="6">
        <v>480000</v>
      </c>
      <c r="K978" s="1">
        <f>87*200</f>
        <v>17400</v>
      </c>
    </row>
    <row r="979" spans="1:11" s="1" customFormat="1" x14ac:dyDescent="0.25">
      <c r="A979" s="58">
        <v>182</v>
      </c>
      <c r="B979" s="10" t="s">
        <v>2072</v>
      </c>
      <c r="C979" s="2" t="s">
        <v>1891</v>
      </c>
      <c r="D979" s="16" t="s">
        <v>226</v>
      </c>
      <c r="E979" s="6">
        <v>480000</v>
      </c>
      <c r="F979" s="9"/>
      <c r="H979" s="6">
        <v>480000</v>
      </c>
      <c r="K979" s="1">
        <v>30000</v>
      </c>
    </row>
    <row r="980" spans="1:11" s="1" customFormat="1" x14ac:dyDescent="0.25">
      <c r="A980" s="58">
        <v>183</v>
      </c>
      <c r="B980" s="10" t="s">
        <v>2073</v>
      </c>
      <c r="C980" s="2" t="s">
        <v>2079</v>
      </c>
      <c r="D980" s="16" t="s">
        <v>226</v>
      </c>
      <c r="E980" s="6">
        <v>480000</v>
      </c>
      <c r="F980" s="9"/>
      <c r="H980" s="6">
        <v>480000</v>
      </c>
      <c r="K980" s="1">
        <f>K979+K978</f>
        <v>47400</v>
      </c>
    </row>
    <row r="981" spans="1:11" s="1" customFormat="1" x14ac:dyDescent="0.25">
      <c r="A981" s="58">
        <v>184</v>
      </c>
      <c r="B981" s="10" t="s">
        <v>2083</v>
      </c>
      <c r="C981" s="2" t="s">
        <v>2082</v>
      </c>
      <c r="D981" s="16" t="s">
        <v>226</v>
      </c>
      <c r="E981" s="6">
        <v>480000</v>
      </c>
      <c r="F981" s="9"/>
      <c r="H981" s="6">
        <v>480000</v>
      </c>
    </row>
    <row r="982" spans="1:11" s="1" customFormat="1" x14ac:dyDescent="0.25">
      <c r="A982" s="58">
        <v>185</v>
      </c>
      <c r="B982" s="10" t="s">
        <v>2085</v>
      </c>
      <c r="C982" s="2" t="s">
        <v>2087</v>
      </c>
      <c r="D982" s="16" t="s">
        <v>226</v>
      </c>
      <c r="E982" s="6">
        <v>480000</v>
      </c>
      <c r="F982" s="9"/>
      <c r="H982" s="6">
        <v>480000</v>
      </c>
    </row>
    <row r="983" spans="1:11" s="1" customFormat="1" x14ac:dyDescent="0.25">
      <c r="A983" s="58">
        <v>186</v>
      </c>
      <c r="B983" s="10" t="s">
        <v>2086</v>
      </c>
      <c r="C983" s="2" t="s">
        <v>2088</v>
      </c>
      <c r="D983" s="16" t="s">
        <v>226</v>
      </c>
      <c r="E983" s="6">
        <v>480000</v>
      </c>
      <c r="F983" s="9"/>
      <c r="H983" s="6">
        <v>480000</v>
      </c>
    </row>
    <row r="984" spans="1:11" s="1" customFormat="1" x14ac:dyDescent="0.25">
      <c r="A984" s="90" t="s">
        <v>198</v>
      </c>
      <c r="B984" s="90"/>
      <c r="C984" s="90"/>
      <c r="D984" s="90"/>
      <c r="E984" s="21">
        <f>SUM(E798:E983)</f>
        <v>102770000</v>
      </c>
      <c r="F984" s="22"/>
      <c r="H984" s="5">
        <f>SUM(H858:H983)</f>
        <v>47540000</v>
      </c>
      <c r="I984" s="53">
        <f>H984+I934</f>
        <v>102770000</v>
      </c>
    </row>
    <row r="985" spans="1:11" s="1" customFormat="1" ht="15.75" x14ac:dyDescent="0.25">
      <c r="A985" s="91" t="s">
        <v>2091</v>
      </c>
      <c r="B985" s="92"/>
      <c r="C985" s="92"/>
      <c r="D985" s="92"/>
      <c r="E985" s="92"/>
      <c r="F985" s="93"/>
    </row>
    <row r="986" spans="1:11" s="1" customFormat="1" x14ac:dyDescent="0.25">
      <c r="A986" s="83" t="s">
        <v>1717</v>
      </c>
      <c r="B986" s="83"/>
      <c r="C986" s="83"/>
      <c r="D986" s="83"/>
      <c r="E986" s="83"/>
      <c r="F986" s="83"/>
    </row>
    <row r="987" spans="1:11" s="1" customFormat="1" x14ac:dyDescent="0.25">
      <c r="A987" s="84" t="s">
        <v>21</v>
      </c>
      <c r="B987" s="84"/>
      <c r="C987" s="56" t="s">
        <v>22</v>
      </c>
      <c r="D987" s="56" t="s">
        <v>23</v>
      </c>
      <c r="E987" s="85" t="s">
        <v>27</v>
      </c>
      <c r="F987" s="85"/>
    </row>
    <row r="988" spans="1:11" s="1" customFormat="1" x14ac:dyDescent="0.25">
      <c r="A988" s="56"/>
      <c r="B988" s="56"/>
      <c r="C988" s="56"/>
      <c r="D988" s="56"/>
      <c r="E988" s="57"/>
      <c r="F988" s="57"/>
    </row>
    <row r="989" spans="1:11" s="1" customFormat="1" x14ac:dyDescent="0.25">
      <c r="A989" s="56"/>
      <c r="B989" s="56"/>
      <c r="C989" s="56"/>
      <c r="D989" s="56"/>
      <c r="E989" s="57"/>
      <c r="F989" s="57"/>
    </row>
    <row r="990" spans="1:11" s="1" customFormat="1" x14ac:dyDescent="0.25">
      <c r="A990" s="56"/>
      <c r="B990" s="56"/>
      <c r="C990" s="56"/>
      <c r="D990" s="56"/>
      <c r="E990" s="57"/>
      <c r="F990" s="57"/>
    </row>
    <row r="991" spans="1:11" s="1" customFormat="1" x14ac:dyDescent="0.25">
      <c r="A991" s="56"/>
      <c r="B991" s="56"/>
      <c r="C991" s="56"/>
      <c r="D991" s="56"/>
      <c r="E991" s="57"/>
      <c r="F991" s="57"/>
    </row>
    <row r="992" spans="1:11" s="1" customFormat="1" x14ac:dyDescent="0.25">
      <c r="A992" s="14"/>
      <c r="B992" s="14"/>
      <c r="C992" s="56" t="s">
        <v>171</v>
      </c>
      <c r="D992" s="56" t="s">
        <v>24</v>
      </c>
      <c r="E992" s="85" t="s">
        <v>28</v>
      </c>
      <c r="F992" s="85"/>
    </row>
    <row r="993" spans="1:8" s="1" customFormat="1" x14ac:dyDescent="0.25">
      <c r="A993" s="14"/>
      <c r="B993" s="14"/>
      <c r="C993" s="14"/>
      <c r="D993" s="14"/>
      <c r="E993" s="23"/>
      <c r="F993" s="24"/>
    </row>
    <row r="994" spans="1:8" s="1" customFormat="1" ht="15.75" x14ac:dyDescent="0.25">
      <c r="A994" s="26"/>
      <c r="B994" s="86" t="s">
        <v>25</v>
      </c>
      <c r="C994" s="86"/>
      <c r="D994" s="13"/>
      <c r="E994" s="25"/>
      <c r="F994" s="13"/>
    </row>
    <row r="995" spans="1:8" s="1" customFormat="1" ht="15.75" x14ac:dyDescent="0.25">
      <c r="A995" s="26" t="s">
        <v>2080</v>
      </c>
      <c r="B995" s="54"/>
      <c r="C995" s="54"/>
      <c r="D995" s="26"/>
      <c r="E995" s="25"/>
      <c r="F995" s="13"/>
    </row>
    <row r="996" spans="1:8" s="1" customFormat="1" ht="16.5" customHeight="1" x14ac:dyDescent="0.25">
      <c r="A996" s="54" t="s">
        <v>2089</v>
      </c>
      <c r="B996" s="54"/>
      <c r="C996" s="54"/>
      <c r="D996" s="36"/>
      <c r="E996" s="41"/>
      <c r="F996" s="36"/>
    </row>
    <row r="997" spans="1:8" s="1" customFormat="1" ht="18.75" x14ac:dyDescent="0.3">
      <c r="A997" s="44" t="s">
        <v>2081</v>
      </c>
      <c r="B997" s="42"/>
      <c r="C997" s="42"/>
      <c r="D997" s="42"/>
      <c r="E997" s="55"/>
      <c r="F997" s="55"/>
      <c r="H997" s="1">
        <v>10240</v>
      </c>
    </row>
    <row r="998" spans="1:8" s="1" customFormat="1" ht="18.75" x14ac:dyDescent="0.3">
      <c r="A998" s="43" t="s">
        <v>2084</v>
      </c>
      <c r="B998" s="54"/>
      <c r="C998" s="54"/>
      <c r="D998" s="42"/>
      <c r="E998" s="55"/>
      <c r="F998" s="55"/>
      <c r="H998" s="1">
        <v>90240</v>
      </c>
    </row>
    <row r="999" spans="1:8" s="1" customFormat="1" x14ac:dyDescent="0.25">
      <c r="A999" s="59"/>
      <c r="B999" s="59"/>
      <c r="C999" s="59"/>
      <c r="D999" s="13"/>
      <c r="E999" s="59"/>
      <c r="F999" s="59"/>
      <c r="H999" s="1">
        <v>1890</v>
      </c>
    </row>
    <row r="1000" spans="1:8" s="1" customFormat="1" x14ac:dyDescent="0.25">
      <c r="D1000" s="15"/>
      <c r="H1000" s="1">
        <v>400</v>
      </c>
    </row>
    <row r="1001" spans="1:8" s="1" customFormat="1" x14ac:dyDescent="0.25">
      <c r="D1001" s="15"/>
      <c r="H1001" s="1">
        <f>SUM(H997:H1000)</f>
        <v>102770</v>
      </c>
    </row>
    <row r="1002" spans="1:8" s="1" customFormat="1" x14ac:dyDescent="0.25">
      <c r="D1002" s="15"/>
    </row>
    <row r="1003" spans="1:8" s="1" customFormat="1" x14ac:dyDescent="0.25">
      <c r="D1003" s="15"/>
    </row>
    <row r="1004" spans="1:8" s="1" customFormat="1" x14ac:dyDescent="0.25">
      <c r="D1004" s="15"/>
    </row>
    <row r="1005" spans="1:8" s="1" customFormat="1" x14ac:dyDescent="0.25">
      <c r="D1005" s="15"/>
    </row>
    <row r="1006" spans="1:8" s="1" customFormat="1" x14ac:dyDescent="0.25">
      <c r="D1006" s="15"/>
    </row>
    <row r="1007" spans="1:8" s="1" customFormat="1" x14ac:dyDescent="0.25">
      <c r="D1007" s="15"/>
    </row>
    <row r="1008" spans="1:8" s="1" customFormat="1" x14ac:dyDescent="0.25">
      <c r="D1008" s="15"/>
    </row>
    <row r="1009" spans="4:4" s="1" customFormat="1" x14ac:dyDescent="0.25">
      <c r="D1009" s="15"/>
    </row>
    <row r="1010" spans="4:4" s="1" customFormat="1" x14ac:dyDescent="0.25">
      <c r="D1010" s="15"/>
    </row>
    <row r="1011" spans="4:4" s="1" customFormat="1" x14ac:dyDescent="0.25">
      <c r="D1011" s="15"/>
    </row>
    <row r="1012" spans="4:4" s="1" customFormat="1" x14ac:dyDescent="0.25">
      <c r="D1012" s="15"/>
    </row>
    <row r="1013" spans="4:4" s="1" customFormat="1" x14ac:dyDescent="0.25">
      <c r="D1013" s="15"/>
    </row>
    <row r="1014" spans="4:4" s="1" customFormat="1" x14ac:dyDescent="0.25">
      <c r="D1014" s="15"/>
    </row>
    <row r="1015" spans="4:4" s="1" customFormat="1" x14ac:dyDescent="0.25">
      <c r="D1015" s="15"/>
    </row>
    <row r="1016" spans="4:4" s="1" customFormat="1" x14ac:dyDescent="0.25">
      <c r="D1016" s="15"/>
    </row>
    <row r="1017" spans="4:4" s="1" customFormat="1" x14ac:dyDescent="0.25">
      <c r="D1017" s="15"/>
    </row>
    <row r="1018" spans="4:4" s="1" customFormat="1" x14ac:dyDescent="0.25">
      <c r="D1018" s="15"/>
    </row>
    <row r="1019" spans="4:4" s="1" customFormat="1" x14ac:dyDescent="0.25">
      <c r="D1019" s="15"/>
    </row>
    <row r="1020" spans="4:4" s="1" customFormat="1" x14ac:dyDescent="0.25">
      <c r="D1020" s="15"/>
    </row>
    <row r="1021" spans="4:4" s="1" customFormat="1" x14ac:dyDescent="0.25">
      <c r="D1021" s="15"/>
    </row>
    <row r="1022" spans="4:4" s="1" customFormat="1" x14ac:dyDescent="0.25">
      <c r="D1022" s="15"/>
    </row>
    <row r="1023" spans="4:4" s="1" customFormat="1" x14ac:dyDescent="0.25">
      <c r="D1023" s="15"/>
    </row>
    <row r="1024" spans="4:4" s="1" customFormat="1" x14ac:dyDescent="0.25">
      <c r="D1024" s="15"/>
    </row>
    <row r="1025" spans="1:8" s="1" customFormat="1" x14ac:dyDescent="0.25">
      <c r="D1025" s="15"/>
    </row>
    <row r="1026" spans="1:8" s="1" customFormat="1" x14ac:dyDescent="0.25">
      <c r="D1026" s="15"/>
    </row>
    <row r="1027" spans="1:8" s="1" customFormat="1" x14ac:dyDescent="0.25">
      <c r="D1027" s="15"/>
    </row>
    <row r="1028" spans="1:8" s="1" customFormat="1" x14ac:dyDescent="0.25">
      <c r="D1028" s="15"/>
    </row>
    <row r="1029" spans="1:8" s="1" customFormat="1" ht="18.75" x14ac:dyDescent="0.3">
      <c r="A1029" s="87" t="s">
        <v>0</v>
      </c>
      <c r="B1029" s="87"/>
      <c r="C1029" s="87"/>
      <c r="D1029" s="87"/>
      <c r="E1029" s="87"/>
      <c r="F1029" s="87"/>
    </row>
    <row r="1030" spans="1:8" s="1" customFormat="1" ht="18.75" x14ac:dyDescent="0.3">
      <c r="A1030" s="88" t="s">
        <v>1</v>
      </c>
      <c r="B1030" s="88"/>
      <c r="C1030" s="88"/>
      <c r="D1030" s="88"/>
      <c r="E1030" s="88"/>
      <c r="F1030" s="88"/>
    </row>
    <row r="1031" spans="1:8" s="1" customFormat="1" ht="22.5" x14ac:dyDescent="0.3">
      <c r="A1031" s="89" t="s">
        <v>2</v>
      </c>
      <c r="B1031" s="89"/>
      <c r="C1031" s="89"/>
      <c r="D1031" s="89"/>
      <c r="E1031" s="89"/>
      <c r="F1031" s="89"/>
    </row>
    <row r="1032" spans="1:8" s="1" customFormat="1" ht="22.5" x14ac:dyDescent="0.3">
      <c r="A1032" s="38"/>
      <c r="B1032" s="38"/>
      <c r="C1032" s="38"/>
      <c r="D1032" s="38"/>
      <c r="E1032" s="38"/>
      <c r="F1032" s="38"/>
    </row>
    <row r="1033" spans="1:8" s="1" customFormat="1" ht="28.5" x14ac:dyDescent="0.25">
      <c r="A1033" s="17" t="s">
        <v>3</v>
      </c>
      <c r="B1033" s="17" t="s">
        <v>4</v>
      </c>
      <c r="C1033" s="18" t="s">
        <v>5</v>
      </c>
      <c r="D1033" s="17" t="s">
        <v>6</v>
      </c>
      <c r="E1033" s="19" t="s">
        <v>7</v>
      </c>
      <c r="F1033" s="17" t="s">
        <v>8</v>
      </c>
    </row>
    <row r="1034" spans="1:8" s="1" customFormat="1" x14ac:dyDescent="0.25">
      <c r="A1034" s="46">
        <v>1</v>
      </c>
      <c r="B1034" s="10" t="s">
        <v>1334</v>
      </c>
      <c r="C1034" s="30" t="s">
        <v>1335</v>
      </c>
      <c r="D1034" s="29" t="s">
        <v>1672</v>
      </c>
      <c r="E1034" s="27">
        <v>480000</v>
      </c>
      <c r="F1034" s="17"/>
      <c r="H1034" s="27">
        <v>480000</v>
      </c>
    </row>
    <row r="1035" spans="1:8" s="1" customFormat="1" x14ac:dyDescent="0.25">
      <c r="A1035" s="46">
        <v>2</v>
      </c>
      <c r="B1035" s="10" t="s">
        <v>1497</v>
      </c>
      <c r="C1035" s="30" t="s">
        <v>1336</v>
      </c>
      <c r="D1035" s="29" t="s">
        <v>1672</v>
      </c>
      <c r="E1035" s="27">
        <v>480000</v>
      </c>
      <c r="F1035" s="17"/>
      <c r="H1035" s="27">
        <v>480000</v>
      </c>
    </row>
    <row r="1036" spans="1:8" s="1" customFormat="1" x14ac:dyDescent="0.25">
      <c r="A1036" s="46">
        <v>3</v>
      </c>
      <c r="B1036" s="10" t="s">
        <v>1498</v>
      </c>
      <c r="C1036" s="30" t="s">
        <v>1337</v>
      </c>
      <c r="D1036" s="29" t="s">
        <v>1672</v>
      </c>
      <c r="E1036" s="27">
        <v>480000</v>
      </c>
      <c r="F1036" s="17"/>
      <c r="H1036" s="27">
        <v>480000</v>
      </c>
    </row>
    <row r="1037" spans="1:8" s="1" customFormat="1" x14ac:dyDescent="0.25">
      <c r="A1037" s="46">
        <v>4</v>
      </c>
      <c r="B1037" s="10" t="s">
        <v>1499</v>
      </c>
      <c r="C1037" s="30" t="s">
        <v>1338</v>
      </c>
      <c r="D1037" s="29" t="s">
        <v>1496</v>
      </c>
      <c r="E1037" s="27">
        <v>840000</v>
      </c>
      <c r="F1037" s="17"/>
      <c r="H1037" s="27">
        <v>840000</v>
      </c>
    </row>
    <row r="1038" spans="1:8" s="1" customFormat="1" x14ac:dyDescent="0.25">
      <c r="A1038" s="46">
        <v>5</v>
      </c>
      <c r="B1038" s="10" t="s">
        <v>1500</v>
      </c>
      <c r="C1038" s="30" t="s">
        <v>1339</v>
      </c>
      <c r="D1038" s="29" t="s">
        <v>1672</v>
      </c>
      <c r="E1038" s="27">
        <v>480000</v>
      </c>
      <c r="F1038" s="17"/>
      <c r="H1038" s="27">
        <v>480000</v>
      </c>
    </row>
    <row r="1039" spans="1:8" s="1" customFormat="1" x14ac:dyDescent="0.25">
      <c r="A1039" s="46">
        <v>6</v>
      </c>
      <c r="B1039" s="10" t="s">
        <v>1501</v>
      </c>
      <c r="C1039" s="30" t="s">
        <v>1340</v>
      </c>
      <c r="D1039" s="29" t="s">
        <v>1672</v>
      </c>
      <c r="E1039" s="27">
        <v>480000</v>
      </c>
      <c r="F1039" s="17"/>
      <c r="H1039" s="27">
        <v>480000</v>
      </c>
    </row>
    <row r="1040" spans="1:8" s="1" customFormat="1" x14ac:dyDescent="0.25">
      <c r="A1040" s="46">
        <v>7</v>
      </c>
      <c r="B1040" s="10" t="s">
        <v>1502</v>
      </c>
      <c r="C1040" s="30" t="s">
        <v>1341</v>
      </c>
      <c r="D1040" s="29" t="s">
        <v>1672</v>
      </c>
      <c r="E1040" s="27">
        <v>480000</v>
      </c>
      <c r="F1040" s="17"/>
      <c r="H1040" s="27">
        <v>480000</v>
      </c>
    </row>
    <row r="1041" spans="1:11" s="1" customFormat="1" x14ac:dyDescent="0.25">
      <c r="A1041" s="46">
        <v>8</v>
      </c>
      <c r="B1041" s="10" t="s">
        <v>1503</v>
      </c>
      <c r="C1041" s="30" t="s">
        <v>1342</v>
      </c>
      <c r="D1041" s="29" t="s">
        <v>1672</v>
      </c>
      <c r="E1041" s="27">
        <v>480000</v>
      </c>
      <c r="F1041" s="17"/>
      <c r="H1041" s="27">
        <v>480000</v>
      </c>
    </row>
    <row r="1042" spans="1:11" s="1" customFormat="1" x14ac:dyDescent="0.25">
      <c r="A1042" s="46">
        <v>9</v>
      </c>
      <c r="B1042" s="10" t="s">
        <v>1504</v>
      </c>
      <c r="C1042" s="30" t="s">
        <v>1343</v>
      </c>
      <c r="D1042" s="29" t="s">
        <v>1672</v>
      </c>
      <c r="E1042" s="27">
        <v>480000</v>
      </c>
      <c r="F1042" s="17"/>
      <c r="H1042" s="27">
        <v>480000</v>
      </c>
    </row>
    <row r="1043" spans="1:11" s="1" customFormat="1" x14ac:dyDescent="0.25">
      <c r="A1043" s="46">
        <v>10</v>
      </c>
      <c r="B1043" s="10" t="s">
        <v>1505</v>
      </c>
      <c r="C1043" s="30" t="s">
        <v>1344</v>
      </c>
      <c r="D1043" s="52" t="s">
        <v>1494</v>
      </c>
      <c r="E1043" s="27">
        <v>270000</v>
      </c>
      <c r="F1043" s="17"/>
      <c r="H1043" s="27">
        <v>270000</v>
      </c>
    </row>
    <row r="1044" spans="1:11" s="1" customFormat="1" x14ac:dyDescent="0.25">
      <c r="A1044" s="46">
        <v>11</v>
      </c>
      <c r="B1044" s="10" t="s">
        <v>1506</v>
      </c>
      <c r="C1044" s="30" t="s">
        <v>1345</v>
      </c>
      <c r="D1044" s="29" t="s">
        <v>1672</v>
      </c>
      <c r="E1044" s="27">
        <v>480000</v>
      </c>
      <c r="F1044" s="17"/>
      <c r="H1044" s="27">
        <v>480000</v>
      </c>
    </row>
    <row r="1045" spans="1:11" s="1" customFormat="1" x14ac:dyDescent="0.25">
      <c r="A1045" s="46">
        <v>12</v>
      </c>
      <c r="B1045" s="10" t="s">
        <v>1507</v>
      </c>
      <c r="C1045" s="30" t="s">
        <v>1346</v>
      </c>
      <c r="D1045" s="29" t="s">
        <v>1672</v>
      </c>
      <c r="E1045" s="27">
        <v>480000</v>
      </c>
      <c r="F1045" s="17"/>
      <c r="H1045" s="27">
        <v>480000</v>
      </c>
    </row>
    <row r="1046" spans="1:11" s="1" customFormat="1" x14ac:dyDescent="0.25">
      <c r="A1046" s="46">
        <v>13</v>
      </c>
      <c r="B1046" s="10" t="s">
        <v>1508</v>
      </c>
      <c r="C1046" s="32" t="s">
        <v>1718</v>
      </c>
      <c r="D1046" s="29" t="s">
        <v>1672</v>
      </c>
      <c r="E1046" s="27">
        <v>480000</v>
      </c>
      <c r="F1046" s="17"/>
      <c r="H1046" s="27">
        <v>480000</v>
      </c>
    </row>
    <row r="1047" spans="1:11" s="1" customFormat="1" x14ac:dyDescent="0.25">
      <c r="A1047" s="46">
        <v>14</v>
      </c>
      <c r="B1047" s="10" t="s">
        <v>1509</v>
      </c>
      <c r="C1047" s="30" t="s">
        <v>1347</v>
      </c>
      <c r="D1047" s="29" t="s">
        <v>1672</v>
      </c>
      <c r="E1047" s="27">
        <v>480000</v>
      </c>
      <c r="F1047" s="17"/>
      <c r="H1047" s="27">
        <v>480000</v>
      </c>
    </row>
    <row r="1048" spans="1:11" s="1" customFormat="1" x14ac:dyDescent="0.25">
      <c r="A1048" s="46">
        <v>15</v>
      </c>
      <c r="B1048" s="10" t="s">
        <v>1510</v>
      </c>
      <c r="C1048" s="30" t="s">
        <v>1348</v>
      </c>
      <c r="D1048" s="29" t="s">
        <v>1672</v>
      </c>
      <c r="E1048" s="27">
        <v>480000</v>
      </c>
      <c r="F1048" s="17"/>
      <c r="H1048" s="27">
        <v>480000</v>
      </c>
      <c r="K1048" s="1">
        <f>480*4</f>
        <v>1920</v>
      </c>
    </row>
    <row r="1049" spans="1:11" s="1" customFormat="1" x14ac:dyDescent="0.25">
      <c r="A1049" s="46">
        <v>16</v>
      </c>
      <c r="B1049" s="10" t="s">
        <v>1511</v>
      </c>
      <c r="C1049" s="30" t="s">
        <v>1349</v>
      </c>
      <c r="D1049" s="29" t="s">
        <v>1672</v>
      </c>
      <c r="E1049" s="27">
        <v>480000</v>
      </c>
      <c r="F1049" s="17"/>
      <c r="H1049" s="27">
        <v>480000</v>
      </c>
    </row>
    <row r="1050" spans="1:11" s="1" customFormat="1" x14ac:dyDescent="0.25">
      <c r="A1050" s="46">
        <v>17</v>
      </c>
      <c r="B1050" s="10" t="s">
        <v>1512</v>
      </c>
      <c r="C1050" s="30" t="s">
        <v>1350</v>
      </c>
      <c r="D1050" s="29" t="s">
        <v>1672</v>
      </c>
      <c r="E1050" s="27">
        <v>480000</v>
      </c>
      <c r="F1050" s="17"/>
      <c r="H1050" s="27">
        <v>480000</v>
      </c>
    </row>
    <row r="1051" spans="1:11" s="1" customFormat="1" x14ac:dyDescent="0.25">
      <c r="A1051" s="46">
        <v>18</v>
      </c>
      <c r="B1051" s="10" t="s">
        <v>1513</v>
      </c>
      <c r="C1051" s="30" t="s">
        <v>1351</v>
      </c>
      <c r="D1051" s="29" t="s">
        <v>1672</v>
      </c>
      <c r="E1051" s="27">
        <v>480000</v>
      </c>
      <c r="F1051" s="17"/>
      <c r="H1051" s="27">
        <v>480000</v>
      </c>
    </row>
    <row r="1052" spans="1:11" s="1" customFormat="1" x14ac:dyDescent="0.25">
      <c r="A1052" s="46">
        <v>19</v>
      </c>
      <c r="B1052" s="10" t="s">
        <v>1514</v>
      </c>
      <c r="C1052" s="30" t="s">
        <v>1352</v>
      </c>
      <c r="D1052" s="29" t="s">
        <v>1672</v>
      </c>
      <c r="E1052" s="27">
        <v>480000</v>
      </c>
      <c r="F1052" s="17"/>
      <c r="H1052" s="27">
        <v>480000</v>
      </c>
    </row>
    <row r="1053" spans="1:11" s="1" customFormat="1" x14ac:dyDescent="0.25">
      <c r="A1053" s="46">
        <v>20</v>
      </c>
      <c r="B1053" s="10" t="s">
        <v>1515</v>
      </c>
      <c r="C1053" s="30" t="s">
        <v>1353</v>
      </c>
      <c r="D1053" s="29" t="s">
        <v>1672</v>
      </c>
      <c r="E1053" s="27">
        <v>480000</v>
      </c>
      <c r="F1053" s="17"/>
      <c r="H1053" s="27">
        <v>480000</v>
      </c>
    </row>
    <row r="1054" spans="1:11" s="1" customFormat="1" x14ac:dyDescent="0.25">
      <c r="A1054" s="46">
        <v>21</v>
      </c>
      <c r="B1054" s="10" t="s">
        <v>1516</v>
      </c>
      <c r="C1054" s="30" t="s">
        <v>1354</v>
      </c>
      <c r="D1054" s="29" t="s">
        <v>1672</v>
      </c>
      <c r="E1054" s="27">
        <v>480000</v>
      </c>
      <c r="F1054" s="17"/>
      <c r="H1054" s="27">
        <v>480000</v>
      </c>
    </row>
    <row r="1055" spans="1:11" s="1" customFormat="1" x14ac:dyDescent="0.25">
      <c r="A1055" s="46">
        <v>22</v>
      </c>
      <c r="B1055" s="10" t="s">
        <v>1517</v>
      </c>
      <c r="C1055" s="30" t="s">
        <v>1355</v>
      </c>
      <c r="D1055" s="29" t="s">
        <v>1672</v>
      </c>
      <c r="E1055" s="27">
        <v>480000</v>
      </c>
      <c r="F1055" s="17"/>
      <c r="H1055" s="27">
        <v>480000</v>
      </c>
    </row>
    <row r="1056" spans="1:11" s="1" customFormat="1" x14ac:dyDescent="0.25">
      <c r="A1056" s="46">
        <v>23</v>
      </c>
      <c r="B1056" s="10" t="s">
        <v>1518</v>
      </c>
      <c r="C1056" s="30" t="s">
        <v>1356</v>
      </c>
      <c r="D1056" s="29" t="s">
        <v>1672</v>
      </c>
      <c r="E1056" s="27">
        <v>480000</v>
      </c>
      <c r="F1056" s="17"/>
      <c r="H1056" s="27">
        <v>480000</v>
      </c>
    </row>
    <row r="1057" spans="1:8" s="1" customFormat="1" x14ac:dyDescent="0.25">
      <c r="A1057" s="46">
        <v>24</v>
      </c>
      <c r="B1057" s="10" t="s">
        <v>1519</v>
      </c>
      <c r="C1057" s="30" t="s">
        <v>1357</v>
      </c>
      <c r="D1057" s="29" t="s">
        <v>1672</v>
      </c>
      <c r="E1057" s="27">
        <v>480000</v>
      </c>
      <c r="F1057" s="17"/>
      <c r="H1057" s="27">
        <v>480000</v>
      </c>
    </row>
    <row r="1058" spans="1:8" s="1" customFormat="1" x14ac:dyDescent="0.25">
      <c r="A1058" s="46">
        <v>25</v>
      </c>
      <c r="B1058" s="10" t="s">
        <v>1520</v>
      </c>
      <c r="C1058" s="30" t="s">
        <v>1358</v>
      </c>
      <c r="D1058" s="29" t="s">
        <v>1672</v>
      </c>
      <c r="E1058" s="27">
        <v>480000</v>
      </c>
      <c r="F1058" s="17"/>
      <c r="H1058" s="27">
        <v>480000</v>
      </c>
    </row>
    <row r="1059" spans="1:8" s="1" customFormat="1" x14ac:dyDescent="0.25">
      <c r="A1059" s="46">
        <v>26</v>
      </c>
      <c r="B1059" s="10" t="s">
        <v>1521</v>
      </c>
      <c r="C1059" s="30" t="s">
        <v>1359</v>
      </c>
      <c r="D1059" s="29" t="s">
        <v>1672</v>
      </c>
      <c r="E1059" s="27">
        <v>480000</v>
      </c>
      <c r="F1059" s="17"/>
      <c r="H1059" s="27">
        <v>480000</v>
      </c>
    </row>
    <row r="1060" spans="1:8" s="1" customFormat="1" x14ac:dyDescent="0.25">
      <c r="A1060" s="46">
        <v>27</v>
      </c>
      <c r="B1060" s="10" t="s">
        <v>1522</v>
      </c>
      <c r="C1060" s="30" t="s">
        <v>1360</v>
      </c>
      <c r="D1060" s="29" t="s">
        <v>1672</v>
      </c>
      <c r="E1060" s="27">
        <v>480000</v>
      </c>
      <c r="F1060" s="17"/>
      <c r="H1060" s="27">
        <v>480000</v>
      </c>
    </row>
    <row r="1061" spans="1:8" s="1" customFormat="1" x14ac:dyDescent="0.25">
      <c r="A1061" s="46">
        <v>28</v>
      </c>
      <c r="B1061" s="10" t="s">
        <v>1523</v>
      </c>
      <c r="C1061" s="30" t="s">
        <v>1361</v>
      </c>
      <c r="D1061" s="29" t="s">
        <v>1672</v>
      </c>
      <c r="E1061" s="27">
        <v>480000</v>
      </c>
      <c r="F1061" s="17"/>
      <c r="H1061" s="27">
        <v>480000</v>
      </c>
    </row>
    <row r="1062" spans="1:8" s="1" customFormat="1" x14ac:dyDescent="0.25">
      <c r="A1062" s="46">
        <v>29</v>
      </c>
      <c r="B1062" s="10" t="s">
        <v>1524</v>
      </c>
      <c r="C1062" s="30" t="s">
        <v>1362</v>
      </c>
      <c r="D1062" s="29" t="s">
        <v>1672</v>
      </c>
      <c r="E1062" s="27">
        <v>480000</v>
      </c>
      <c r="F1062" s="17"/>
      <c r="H1062" s="27">
        <v>480000</v>
      </c>
    </row>
    <row r="1063" spans="1:8" s="1" customFormat="1" x14ac:dyDescent="0.25">
      <c r="A1063" s="46">
        <v>30</v>
      </c>
      <c r="B1063" s="10" t="s">
        <v>1525</v>
      </c>
      <c r="C1063" s="30" t="s">
        <v>1363</v>
      </c>
      <c r="D1063" s="29" t="s">
        <v>1672</v>
      </c>
      <c r="E1063" s="27">
        <v>12000000</v>
      </c>
      <c r="F1063" s="17" t="s">
        <v>1665</v>
      </c>
      <c r="H1063" s="27">
        <v>12000000</v>
      </c>
    </row>
    <row r="1064" spans="1:8" s="1" customFormat="1" x14ac:dyDescent="0.25">
      <c r="A1064" s="46">
        <v>31</v>
      </c>
      <c r="B1064" s="10" t="s">
        <v>1526</v>
      </c>
      <c r="C1064" s="30" t="s">
        <v>1364</v>
      </c>
      <c r="D1064" s="29" t="s">
        <v>1673</v>
      </c>
      <c r="E1064" s="27">
        <v>640000</v>
      </c>
      <c r="F1064" s="17"/>
      <c r="H1064" s="27">
        <v>640000</v>
      </c>
    </row>
    <row r="1065" spans="1:8" s="1" customFormat="1" x14ac:dyDescent="0.25">
      <c r="A1065" s="46">
        <v>32</v>
      </c>
      <c r="B1065" s="10" t="s">
        <v>1527</v>
      </c>
      <c r="C1065" s="30" t="s">
        <v>73</v>
      </c>
      <c r="D1065" s="29" t="s">
        <v>1672</v>
      </c>
      <c r="E1065" s="27">
        <v>480000</v>
      </c>
      <c r="F1065" s="17"/>
      <c r="H1065" s="27">
        <v>480000</v>
      </c>
    </row>
    <row r="1066" spans="1:8" s="1" customFormat="1" x14ac:dyDescent="0.25">
      <c r="A1066" s="46">
        <v>33</v>
      </c>
      <c r="B1066" s="10" t="s">
        <v>1528</v>
      </c>
      <c r="C1066" s="30" t="s">
        <v>1365</v>
      </c>
      <c r="D1066" s="29" t="s">
        <v>1672</v>
      </c>
      <c r="E1066" s="27">
        <v>480000</v>
      </c>
      <c r="F1066" s="17"/>
      <c r="H1066" s="27">
        <v>480000</v>
      </c>
    </row>
    <row r="1067" spans="1:8" s="1" customFormat="1" x14ac:dyDescent="0.25">
      <c r="A1067" s="46">
        <v>34</v>
      </c>
      <c r="B1067" s="10" t="s">
        <v>1529</v>
      </c>
      <c r="C1067" s="30" t="s">
        <v>1366</v>
      </c>
      <c r="D1067" s="29" t="s">
        <v>1672</v>
      </c>
      <c r="E1067" s="27">
        <v>480000</v>
      </c>
      <c r="F1067" s="17"/>
      <c r="H1067" s="27">
        <v>480000</v>
      </c>
    </row>
    <row r="1068" spans="1:8" s="1" customFormat="1" x14ac:dyDescent="0.25">
      <c r="A1068" s="46">
        <v>35</v>
      </c>
      <c r="B1068" s="10" t="s">
        <v>1530</v>
      </c>
      <c r="C1068" s="30" t="s">
        <v>1367</v>
      </c>
      <c r="D1068" s="29" t="s">
        <v>1672</v>
      </c>
      <c r="E1068" s="27">
        <v>480000</v>
      </c>
      <c r="F1068" s="17"/>
      <c r="H1068" s="27">
        <v>480000</v>
      </c>
    </row>
    <row r="1069" spans="1:8" s="1" customFormat="1" x14ac:dyDescent="0.25">
      <c r="A1069" s="46">
        <v>36</v>
      </c>
      <c r="B1069" s="10" t="s">
        <v>1531</v>
      </c>
      <c r="C1069" s="30" t="s">
        <v>1368</v>
      </c>
      <c r="D1069" s="29" t="s">
        <v>1672</v>
      </c>
      <c r="E1069" s="27">
        <v>480000</v>
      </c>
      <c r="F1069" s="17"/>
      <c r="H1069" s="27">
        <v>480000</v>
      </c>
    </row>
    <row r="1070" spans="1:8" s="1" customFormat="1" x14ac:dyDescent="0.25">
      <c r="A1070" s="46">
        <v>37</v>
      </c>
      <c r="B1070" s="10" t="s">
        <v>1532</v>
      </c>
      <c r="C1070" s="30" t="s">
        <v>1369</v>
      </c>
      <c r="D1070" s="29" t="s">
        <v>1672</v>
      </c>
      <c r="E1070" s="27">
        <v>480000</v>
      </c>
      <c r="F1070" s="17"/>
      <c r="H1070" s="27">
        <v>480000</v>
      </c>
    </row>
    <row r="1071" spans="1:8" s="1" customFormat="1" x14ac:dyDescent="0.25">
      <c r="A1071" s="46">
        <v>38</v>
      </c>
      <c r="B1071" s="10" t="s">
        <v>1533</v>
      </c>
      <c r="C1071" s="30" t="s">
        <v>1370</v>
      </c>
      <c r="D1071" s="29" t="s">
        <v>1672</v>
      </c>
      <c r="E1071" s="27">
        <v>480000</v>
      </c>
      <c r="F1071" s="17"/>
      <c r="H1071" s="27">
        <v>480000</v>
      </c>
    </row>
    <row r="1072" spans="1:8" s="1" customFormat="1" x14ac:dyDescent="0.25">
      <c r="A1072" s="46">
        <v>39</v>
      </c>
      <c r="B1072" s="10" t="s">
        <v>1534</v>
      </c>
      <c r="C1072" s="30" t="s">
        <v>1371</v>
      </c>
      <c r="D1072" s="29" t="s">
        <v>1673</v>
      </c>
      <c r="E1072" s="27">
        <v>640000</v>
      </c>
      <c r="F1072" s="17"/>
      <c r="H1072" s="27">
        <v>640000</v>
      </c>
    </row>
    <row r="1073" spans="1:8" s="1" customFormat="1" x14ac:dyDescent="0.25">
      <c r="A1073" s="46">
        <v>40</v>
      </c>
      <c r="B1073" s="10" t="s">
        <v>1535</v>
      </c>
      <c r="C1073" s="30" t="s">
        <v>1372</v>
      </c>
      <c r="D1073" s="29" t="s">
        <v>1672</v>
      </c>
      <c r="E1073" s="27">
        <v>480000</v>
      </c>
      <c r="F1073" s="17"/>
      <c r="H1073" s="27">
        <v>480000</v>
      </c>
    </row>
    <row r="1074" spans="1:8" s="1" customFormat="1" x14ac:dyDescent="0.25">
      <c r="A1074" s="46">
        <v>41</v>
      </c>
      <c r="B1074" s="10" t="s">
        <v>1536</v>
      </c>
      <c r="C1074" s="30" t="s">
        <v>1373</v>
      </c>
      <c r="D1074" s="29" t="s">
        <v>1672</v>
      </c>
      <c r="E1074" s="27">
        <v>480000</v>
      </c>
      <c r="F1074" s="17"/>
      <c r="H1074" s="27">
        <v>480000</v>
      </c>
    </row>
    <row r="1075" spans="1:8" s="1" customFormat="1" x14ac:dyDescent="0.25">
      <c r="A1075" s="46">
        <v>42</v>
      </c>
      <c r="B1075" s="10" t="s">
        <v>1537</v>
      </c>
      <c r="C1075" s="30" t="s">
        <v>1374</v>
      </c>
      <c r="D1075" s="29" t="s">
        <v>1672</v>
      </c>
      <c r="E1075" s="27">
        <v>480000</v>
      </c>
      <c r="F1075" s="17"/>
      <c r="H1075" s="27">
        <v>480000</v>
      </c>
    </row>
    <row r="1076" spans="1:8" s="1" customFormat="1" x14ac:dyDescent="0.25">
      <c r="A1076" s="46">
        <v>43</v>
      </c>
      <c r="B1076" s="10" t="s">
        <v>1538</v>
      </c>
      <c r="C1076" s="30" t="s">
        <v>1375</v>
      </c>
      <c r="D1076" s="29" t="s">
        <v>1672</v>
      </c>
      <c r="E1076" s="27">
        <v>3840000</v>
      </c>
      <c r="F1076" s="17" t="s">
        <v>1666</v>
      </c>
      <c r="H1076" s="27">
        <v>3840000</v>
      </c>
    </row>
    <row r="1077" spans="1:8" s="1" customFormat="1" x14ac:dyDescent="0.25">
      <c r="A1077" s="46">
        <v>44</v>
      </c>
      <c r="B1077" s="10" t="s">
        <v>1539</v>
      </c>
      <c r="C1077" s="30" t="s">
        <v>1376</v>
      </c>
      <c r="D1077" s="29" t="s">
        <v>1672</v>
      </c>
      <c r="E1077" s="27">
        <v>3840000</v>
      </c>
      <c r="F1077" s="17" t="s">
        <v>1666</v>
      </c>
      <c r="H1077" s="27">
        <v>3840000</v>
      </c>
    </row>
    <row r="1078" spans="1:8" s="1" customFormat="1" x14ac:dyDescent="0.25">
      <c r="A1078" s="46">
        <v>45</v>
      </c>
      <c r="B1078" s="10" t="s">
        <v>1540</v>
      </c>
      <c r="C1078" s="30" t="s">
        <v>1377</v>
      </c>
      <c r="D1078" s="29" t="s">
        <v>1672</v>
      </c>
      <c r="E1078" s="27">
        <v>3840000</v>
      </c>
      <c r="F1078" s="17" t="s">
        <v>1666</v>
      </c>
      <c r="H1078" s="27">
        <v>3840000</v>
      </c>
    </row>
    <row r="1079" spans="1:8" s="1" customFormat="1" x14ac:dyDescent="0.25">
      <c r="A1079" s="46">
        <v>46</v>
      </c>
      <c r="B1079" s="10" t="s">
        <v>1541</v>
      </c>
      <c r="C1079" s="30" t="s">
        <v>1378</v>
      </c>
      <c r="D1079" s="29" t="s">
        <v>1495</v>
      </c>
      <c r="E1079" s="27">
        <v>840000</v>
      </c>
      <c r="F1079" s="17"/>
      <c r="H1079" s="27">
        <v>840000</v>
      </c>
    </row>
    <row r="1080" spans="1:8" s="1" customFormat="1" x14ac:dyDescent="0.25">
      <c r="A1080" s="46">
        <v>47</v>
      </c>
      <c r="B1080" s="10" t="s">
        <v>1542</v>
      </c>
      <c r="C1080" s="30" t="s">
        <v>1379</v>
      </c>
      <c r="D1080" s="52" t="s">
        <v>1494</v>
      </c>
      <c r="E1080" s="27">
        <v>270000</v>
      </c>
      <c r="F1080" s="17"/>
      <c r="H1080" s="27">
        <v>270000</v>
      </c>
    </row>
    <row r="1081" spans="1:8" s="1" customFormat="1" x14ac:dyDescent="0.25">
      <c r="A1081" s="46">
        <v>48</v>
      </c>
      <c r="B1081" s="10" t="s">
        <v>1543</v>
      </c>
      <c r="C1081" s="30" t="s">
        <v>1380</v>
      </c>
      <c r="D1081" s="29" t="s">
        <v>1496</v>
      </c>
      <c r="E1081" s="27">
        <v>840000</v>
      </c>
      <c r="F1081" s="17"/>
      <c r="H1081" s="27">
        <v>840000</v>
      </c>
    </row>
    <row r="1082" spans="1:8" s="1" customFormat="1" x14ac:dyDescent="0.25">
      <c r="A1082" s="46">
        <v>49</v>
      </c>
      <c r="B1082" s="10" t="s">
        <v>1544</v>
      </c>
      <c r="C1082" s="30" t="s">
        <v>1381</v>
      </c>
      <c r="D1082" s="29" t="s">
        <v>1672</v>
      </c>
      <c r="E1082" s="27">
        <v>1920000</v>
      </c>
      <c r="F1082" s="17" t="s">
        <v>235</v>
      </c>
      <c r="H1082" s="27">
        <v>1920000</v>
      </c>
    </row>
    <row r="1083" spans="1:8" s="1" customFormat="1" x14ac:dyDescent="0.25">
      <c r="A1083" s="46">
        <v>50</v>
      </c>
      <c r="B1083" s="10" t="s">
        <v>1545</v>
      </c>
      <c r="C1083" s="30" t="s">
        <v>1382</v>
      </c>
      <c r="D1083" s="29" t="s">
        <v>1672</v>
      </c>
      <c r="E1083" s="27">
        <v>480000</v>
      </c>
      <c r="F1083" s="17"/>
      <c r="H1083" s="27">
        <v>480000</v>
      </c>
    </row>
    <row r="1084" spans="1:8" s="1" customFormat="1" x14ac:dyDescent="0.25">
      <c r="A1084" s="46">
        <v>51</v>
      </c>
      <c r="B1084" s="10" t="s">
        <v>1546</v>
      </c>
      <c r="C1084" s="30" t="s">
        <v>1383</v>
      </c>
      <c r="D1084" s="29" t="s">
        <v>1672</v>
      </c>
      <c r="E1084" s="27">
        <v>480000</v>
      </c>
      <c r="F1084" s="17"/>
      <c r="H1084" s="27">
        <v>480000</v>
      </c>
    </row>
    <row r="1085" spans="1:8" s="1" customFormat="1" x14ac:dyDescent="0.25">
      <c r="A1085" s="46">
        <v>52</v>
      </c>
      <c r="B1085" s="10" t="s">
        <v>1547</v>
      </c>
      <c r="C1085" s="30" t="s">
        <v>1384</v>
      </c>
      <c r="D1085" s="29" t="s">
        <v>1672</v>
      </c>
      <c r="E1085" s="27">
        <v>480000</v>
      </c>
      <c r="F1085" s="17"/>
      <c r="H1085" s="27">
        <v>480000</v>
      </c>
    </row>
    <row r="1086" spans="1:8" s="1" customFormat="1" x14ac:dyDescent="0.25">
      <c r="A1086" s="46">
        <v>53</v>
      </c>
      <c r="B1086" s="10" t="s">
        <v>1548</v>
      </c>
      <c r="C1086" s="30" t="s">
        <v>1385</v>
      </c>
      <c r="D1086" s="29" t="s">
        <v>1672</v>
      </c>
      <c r="E1086" s="27">
        <v>480000</v>
      </c>
      <c r="F1086" s="17"/>
      <c r="H1086" s="27">
        <v>480000</v>
      </c>
    </row>
    <row r="1087" spans="1:8" s="1" customFormat="1" x14ac:dyDescent="0.25">
      <c r="A1087" s="46">
        <v>54</v>
      </c>
      <c r="B1087" s="10" t="s">
        <v>1549</v>
      </c>
      <c r="C1087" s="30" t="s">
        <v>1386</v>
      </c>
      <c r="D1087" s="29" t="s">
        <v>1672</v>
      </c>
      <c r="E1087" s="27">
        <v>480000</v>
      </c>
      <c r="F1087" s="17"/>
      <c r="H1087" s="27">
        <v>480000</v>
      </c>
    </row>
    <row r="1088" spans="1:8" s="1" customFormat="1" x14ac:dyDescent="0.25">
      <c r="A1088" s="46">
        <v>55</v>
      </c>
      <c r="B1088" s="10" t="s">
        <v>1550</v>
      </c>
      <c r="C1088" s="30" t="s">
        <v>1387</v>
      </c>
      <c r="D1088" s="29" t="s">
        <v>1672</v>
      </c>
      <c r="E1088" s="27">
        <v>480000</v>
      </c>
      <c r="F1088" s="17"/>
      <c r="H1088" s="27">
        <v>480000</v>
      </c>
    </row>
    <row r="1089" spans="1:9" s="1" customFormat="1" x14ac:dyDescent="0.25">
      <c r="A1089" s="46">
        <v>56</v>
      </c>
      <c r="B1089" s="10" t="s">
        <v>1551</v>
      </c>
      <c r="C1089" s="30" t="s">
        <v>1388</v>
      </c>
      <c r="D1089" s="29" t="s">
        <v>1672</v>
      </c>
      <c r="E1089" s="27">
        <v>480000</v>
      </c>
      <c r="F1089" s="17"/>
      <c r="H1089" s="27">
        <v>480000</v>
      </c>
    </row>
    <row r="1090" spans="1:9" s="1" customFormat="1" x14ac:dyDescent="0.25">
      <c r="A1090" s="46">
        <v>57</v>
      </c>
      <c r="B1090" s="10" t="s">
        <v>1552</v>
      </c>
      <c r="C1090" s="30" t="s">
        <v>1389</v>
      </c>
      <c r="D1090" s="29" t="s">
        <v>1672</v>
      </c>
      <c r="E1090" s="27">
        <v>480000</v>
      </c>
      <c r="F1090" s="17"/>
      <c r="H1090" s="27">
        <v>480000</v>
      </c>
    </row>
    <row r="1091" spans="1:9" s="1" customFormat="1" x14ac:dyDescent="0.25">
      <c r="A1091" s="46">
        <v>58</v>
      </c>
      <c r="B1091" s="10" t="s">
        <v>1553</v>
      </c>
      <c r="C1091" s="30" t="s">
        <v>1390</v>
      </c>
      <c r="D1091" s="29" t="s">
        <v>1672</v>
      </c>
      <c r="E1091" s="27">
        <v>480000</v>
      </c>
      <c r="F1091" s="17"/>
      <c r="H1091" s="27">
        <v>480000</v>
      </c>
    </row>
    <row r="1092" spans="1:9" s="1" customFormat="1" x14ac:dyDescent="0.25">
      <c r="A1092" s="46">
        <v>59</v>
      </c>
      <c r="B1092" s="10" t="s">
        <v>1554</v>
      </c>
      <c r="C1092" s="30" t="s">
        <v>1391</v>
      </c>
      <c r="D1092" s="29" t="s">
        <v>1672</v>
      </c>
      <c r="E1092" s="27">
        <v>480000</v>
      </c>
      <c r="F1092" s="17"/>
      <c r="H1092" s="27">
        <v>480000</v>
      </c>
    </row>
    <row r="1093" spans="1:9" s="1" customFormat="1" x14ac:dyDescent="0.25">
      <c r="A1093" s="46">
        <v>60</v>
      </c>
      <c r="B1093" s="10" t="s">
        <v>1555</v>
      </c>
      <c r="C1093" s="30" t="s">
        <v>1392</v>
      </c>
      <c r="D1093" s="29" t="s">
        <v>1672</v>
      </c>
      <c r="E1093" s="27">
        <v>480000</v>
      </c>
      <c r="F1093" s="17"/>
      <c r="H1093" s="27">
        <v>480000</v>
      </c>
    </row>
    <row r="1094" spans="1:9" s="1" customFormat="1" x14ac:dyDescent="0.25">
      <c r="A1094" s="46">
        <v>61</v>
      </c>
      <c r="B1094" s="10" t="s">
        <v>1556</v>
      </c>
      <c r="C1094" s="30" t="s">
        <v>1393</v>
      </c>
      <c r="D1094" s="29" t="s">
        <v>1672</v>
      </c>
      <c r="E1094" s="27">
        <v>480000</v>
      </c>
      <c r="F1094" s="9"/>
      <c r="H1094" s="27">
        <v>480000</v>
      </c>
    </row>
    <row r="1095" spans="1:9" s="1" customFormat="1" x14ac:dyDescent="0.25">
      <c r="A1095" s="46">
        <v>62</v>
      </c>
      <c r="B1095" s="10" t="s">
        <v>1557</v>
      </c>
      <c r="C1095" s="30" t="s">
        <v>1394</v>
      </c>
      <c r="D1095" s="29" t="s">
        <v>1672</v>
      </c>
      <c r="E1095" s="27">
        <v>480000</v>
      </c>
      <c r="F1095" s="9"/>
      <c r="H1095" s="27">
        <v>480000</v>
      </c>
    </row>
    <row r="1096" spans="1:9" s="1" customFormat="1" x14ac:dyDescent="0.25">
      <c r="A1096" s="46">
        <v>63</v>
      </c>
      <c r="B1096" s="10" t="s">
        <v>1558</v>
      </c>
      <c r="C1096" s="30" t="s">
        <v>1395</v>
      </c>
      <c r="D1096" s="29" t="s">
        <v>1672</v>
      </c>
      <c r="E1096" s="27">
        <v>480000</v>
      </c>
      <c r="F1096" s="9"/>
      <c r="H1096" s="27">
        <v>480000</v>
      </c>
    </row>
    <row r="1097" spans="1:9" s="1" customFormat="1" x14ac:dyDescent="0.25">
      <c r="A1097" s="46">
        <v>64</v>
      </c>
      <c r="B1097" s="10" t="s">
        <v>1559</v>
      </c>
      <c r="C1097" s="30" t="s">
        <v>1396</v>
      </c>
      <c r="D1097" s="29" t="s">
        <v>1672</v>
      </c>
      <c r="E1097" s="27">
        <v>480000</v>
      </c>
      <c r="F1097" s="9"/>
      <c r="H1097" s="27">
        <v>480000</v>
      </c>
    </row>
    <row r="1098" spans="1:9" s="1" customFormat="1" x14ac:dyDescent="0.25">
      <c r="A1098" s="46">
        <v>65</v>
      </c>
      <c r="B1098" s="10" t="s">
        <v>1560</v>
      </c>
      <c r="C1098" s="30" t="s">
        <v>1397</v>
      </c>
      <c r="D1098" s="29" t="s">
        <v>1672</v>
      </c>
      <c r="E1098" s="27">
        <v>480000</v>
      </c>
      <c r="F1098" s="9"/>
      <c r="H1098" s="27">
        <v>480000</v>
      </c>
    </row>
    <row r="1099" spans="1:9" s="1" customFormat="1" x14ac:dyDescent="0.25">
      <c r="A1099" s="46">
        <v>66</v>
      </c>
      <c r="B1099" s="10" t="s">
        <v>1561</v>
      </c>
      <c r="C1099" s="30" t="s">
        <v>1398</v>
      </c>
      <c r="D1099" s="29" t="s">
        <v>1672</v>
      </c>
      <c r="E1099" s="27">
        <v>480000</v>
      </c>
      <c r="F1099" s="9"/>
      <c r="H1099" s="27">
        <v>480000</v>
      </c>
    </row>
    <row r="1100" spans="1:9" s="1" customFormat="1" x14ac:dyDescent="0.25">
      <c r="A1100" s="46">
        <v>67</v>
      </c>
      <c r="B1100" s="10" t="s">
        <v>1562</v>
      </c>
      <c r="C1100" s="30" t="s">
        <v>1399</v>
      </c>
      <c r="D1100" s="29" t="s">
        <v>1672</v>
      </c>
      <c r="E1100" s="27">
        <v>480000</v>
      </c>
      <c r="F1100" s="9"/>
      <c r="H1100" s="27">
        <v>480000</v>
      </c>
    </row>
    <row r="1101" spans="1:9" s="1" customFormat="1" x14ac:dyDescent="0.25">
      <c r="A1101" s="46">
        <v>68</v>
      </c>
      <c r="B1101" s="10" t="s">
        <v>1563</v>
      </c>
      <c r="C1101" s="30" t="s">
        <v>1400</v>
      </c>
      <c r="D1101" s="29" t="s">
        <v>1672</v>
      </c>
      <c r="E1101" s="27">
        <v>480000</v>
      </c>
      <c r="F1101" s="9"/>
      <c r="I1101" s="27">
        <v>480000</v>
      </c>
    </row>
    <row r="1102" spans="1:9" s="1" customFormat="1" x14ac:dyDescent="0.25">
      <c r="A1102" s="46">
        <v>69</v>
      </c>
      <c r="B1102" s="10" t="s">
        <v>1564</v>
      </c>
      <c r="C1102" s="30" t="s">
        <v>1401</v>
      </c>
      <c r="D1102" s="29" t="s">
        <v>1672</v>
      </c>
      <c r="E1102" s="27">
        <v>480000</v>
      </c>
      <c r="F1102" s="9"/>
      <c r="I1102" s="27">
        <v>480000</v>
      </c>
    </row>
    <row r="1103" spans="1:9" s="1" customFormat="1" x14ac:dyDescent="0.25">
      <c r="A1103" s="46">
        <v>70</v>
      </c>
      <c r="B1103" s="10" t="s">
        <v>1565</v>
      </c>
      <c r="C1103" s="30" t="s">
        <v>1402</v>
      </c>
      <c r="D1103" s="29" t="s">
        <v>1672</v>
      </c>
      <c r="E1103" s="27">
        <v>480000</v>
      </c>
      <c r="F1103" s="9"/>
      <c r="I1103" s="27">
        <v>480000</v>
      </c>
    </row>
    <row r="1104" spans="1:9" s="1" customFormat="1" x14ac:dyDescent="0.25">
      <c r="A1104" s="46">
        <v>71</v>
      </c>
      <c r="B1104" s="10" t="s">
        <v>1566</v>
      </c>
      <c r="C1104" s="30" t="s">
        <v>1403</v>
      </c>
      <c r="D1104" s="29" t="s">
        <v>1672</v>
      </c>
      <c r="E1104" s="27">
        <v>480000</v>
      </c>
      <c r="F1104" s="9"/>
      <c r="I1104" s="27">
        <v>480000</v>
      </c>
    </row>
    <row r="1105" spans="1:9" s="1" customFormat="1" x14ac:dyDescent="0.25">
      <c r="A1105" s="46">
        <v>72</v>
      </c>
      <c r="B1105" s="10" t="s">
        <v>1567</v>
      </c>
      <c r="C1105" s="30" t="s">
        <v>1404</v>
      </c>
      <c r="D1105" s="29" t="s">
        <v>1672</v>
      </c>
      <c r="E1105" s="27">
        <v>480000</v>
      </c>
      <c r="F1105" s="9"/>
      <c r="I1105" s="27">
        <v>480000</v>
      </c>
    </row>
    <row r="1106" spans="1:9" s="1" customFormat="1" x14ac:dyDescent="0.25">
      <c r="A1106" s="46">
        <v>73</v>
      </c>
      <c r="B1106" s="10" t="s">
        <v>1568</v>
      </c>
      <c r="C1106" s="30" t="s">
        <v>1405</v>
      </c>
      <c r="D1106" s="29" t="s">
        <v>1672</v>
      </c>
      <c r="E1106" s="27">
        <v>480000</v>
      </c>
      <c r="F1106" s="9"/>
      <c r="I1106" s="27">
        <v>480000</v>
      </c>
    </row>
    <row r="1107" spans="1:9" s="1" customFormat="1" x14ac:dyDescent="0.25">
      <c r="A1107" s="46">
        <v>74</v>
      </c>
      <c r="B1107" s="10" t="s">
        <v>1569</v>
      </c>
      <c r="C1107" s="30" t="s">
        <v>1406</v>
      </c>
      <c r="D1107" s="29" t="s">
        <v>1672</v>
      </c>
      <c r="E1107" s="27">
        <v>480000</v>
      </c>
      <c r="F1107" s="9"/>
      <c r="I1107" s="27">
        <v>480000</v>
      </c>
    </row>
    <row r="1108" spans="1:9" s="1" customFormat="1" x14ac:dyDescent="0.25">
      <c r="A1108" s="46">
        <v>75</v>
      </c>
      <c r="B1108" s="10" t="s">
        <v>1570</v>
      </c>
      <c r="C1108" s="30" t="s">
        <v>1407</v>
      </c>
      <c r="D1108" s="29" t="s">
        <v>1672</v>
      </c>
      <c r="E1108" s="27">
        <v>480000</v>
      </c>
      <c r="F1108" s="9"/>
      <c r="I1108" s="27">
        <v>480000</v>
      </c>
    </row>
    <row r="1109" spans="1:9" s="1" customFormat="1" x14ac:dyDescent="0.25">
      <c r="A1109" s="46">
        <v>76</v>
      </c>
      <c r="B1109" s="10" t="s">
        <v>1571</v>
      </c>
      <c r="C1109" s="30" t="s">
        <v>1408</v>
      </c>
      <c r="D1109" s="29" t="s">
        <v>1672</v>
      </c>
      <c r="E1109" s="27">
        <v>480000</v>
      </c>
      <c r="F1109" s="9"/>
      <c r="I1109" s="27">
        <v>480000</v>
      </c>
    </row>
    <row r="1110" spans="1:9" s="1" customFormat="1" x14ac:dyDescent="0.25">
      <c r="A1110" s="46">
        <v>77</v>
      </c>
      <c r="B1110" s="10" t="s">
        <v>1572</v>
      </c>
      <c r="C1110" s="30" t="s">
        <v>1409</v>
      </c>
      <c r="D1110" s="29" t="s">
        <v>1672</v>
      </c>
      <c r="E1110" s="27">
        <v>480000</v>
      </c>
      <c r="F1110" s="9"/>
      <c r="I1110" s="27">
        <v>480000</v>
      </c>
    </row>
    <row r="1111" spans="1:9" s="1" customFormat="1" x14ac:dyDescent="0.25">
      <c r="A1111" s="46">
        <v>78</v>
      </c>
      <c r="B1111" s="10" t="s">
        <v>1573</v>
      </c>
      <c r="C1111" s="30" t="s">
        <v>1410</v>
      </c>
      <c r="D1111" s="29" t="s">
        <v>1672</v>
      </c>
      <c r="E1111" s="27">
        <v>480000</v>
      </c>
      <c r="F1111" s="9"/>
      <c r="I1111" s="27">
        <v>480000</v>
      </c>
    </row>
    <row r="1112" spans="1:9" s="1" customFormat="1" x14ac:dyDescent="0.25">
      <c r="A1112" s="46">
        <v>79</v>
      </c>
      <c r="B1112" s="10" t="s">
        <v>1574</v>
      </c>
      <c r="C1112" s="30" t="s">
        <v>1411</v>
      </c>
      <c r="D1112" s="29" t="s">
        <v>1672</v>
      </c>
      <c r="E1112" s="27">
        <v>480000</v>
      </c>
      <c r="F1112" s="9"/>
      <c r="I1112" s="27">
        <v>480000</v>
      </c>
    </row>
    <row r="1113" spans="1:9" s="1" customFormat="1" x14ac:dyDescent="0.25">
      <c r="A1113" s="46">
        <v>80</v>
      </c>
      <c r="B1113" s="10" t="s">
        <v>1575</v>
      </c>
      <c r="C1113" s="30" t="s">
        <v>1412</v>
      </c>
      <c r="D1113" s="29" t="s">
        <v>1672</v>
      </c>
      <c r="E1113" s="27">
        <v>480000</v>
      </c>
      <c r="F1113" s="9"/>
      <c r="I1113" s="27">
        <v>480000</v>
      </c>
    </row>
    <row r="1114" spans="1:9" s="1" customFormat="1" x14ac:dyDescent="0.25">
      <c r="A1114" s="46">
        <v>81</v>
      </c>
      <c r="B1114" s="10" t="s">
        <v>1576</v>
      </c>
      <c r="C1114" s="30" t="s">
        <v>1413</v>
      </c>
      <c r="D1114" s="29" t="s">
        <v>1672</v>
      </c>
      <c r="E1114" s="27">
        <v>480000</v>
      </c>
      <c r="F1114" s="9"/>
      <c r="I1114" s="27">
        <v>480000</v>
      </c>
    </row>
    <row r="1115" spans="1:9" s="1" customFormat="1" x14ac:dyDescent="0.25">
      <c r="A1115" s="46">
        <v>82</v>
      </c>
      <c r="B1115" s="10" t="s">
        <v>1577</v>
      </c>
      <c r="C1115" s="30" t="s">
        <v>1414</v>
      </c>
      <c r="D1115" s="29" t="s">
        <v>1672</v>
      </c>
      <c r="E1115" s="27">
        <v>480000</v>
      </c>
      <c r="F1115" s="9"/>
      <c r="I1115" s="27">
        <v>480000</v>
      </c>
    </row>
    <row r="1116" spans="1:9" s="1" customFormat="1" x14ac:dyDescent="0.25">
      <c r="A1116" s="46">
        <v>83</v>
      </c>
      <c r="B1116" s="10" t="s">
        <v>1578</v>
      </c>
      <c r="C1116" s="30" t="s">
        <v>1414</v>
      </c>
      <c r="D1116" s="29" t="s">
        <v>1673</v>
      </c>
      <c r="E1116" s="27">
        <v>640000</v>
      </c>
      <c r="F1116" s="9"/>
      <c r="I1116" s="27">
        <v>640000</v>
      </c>
    </row>
    <row r="1117" spans="1:9" s="1" customFormat="1" x14ac:dyDescent="0.25">
      <c r="A1117" s="46">
        <v>84</v>
      </c>
      <c r="B1117" s="10" t="s">
        <v>1579</v>
      </c>
      <c r="C1117" s="30" t="s">
        <v>281</v>
      </c>
      <c r="D1117" s="29" t="s">
        <v>1672</v>
      </c>
      <c r="E1117" s="27">
        <v>480000</v>
      </c>
      <c r="F1117" s="9"/>
      <c r="I1117" s="27">
        <v>480000</v>
      </c>
    </row>
    <row r="1118" spans="1:9" s="1" customFormat="1" x14ac:dyDescent="0.25">
      <c r="A1118" s="46">
        <v>85</v>
      </c>
      <c r="B1118" s="10" t="s">
        <v>1580</v>
      </c>
      <c r="C1118" s="30" t="s">
        <v>1415</v>
      </c>
      <c r="D1118" s="29" t="s">
        <v>1672</v>
      </c>
      <c r="E1118" s="27">
        <v>480000</v>
      </c>
      <c r="F1118" s="9"/>
      <c r="I1118" s="27">
        <v>480000</v>
      </c>
    </row>
    <row r="1119" spans="1:9" s="1" customFormat="1" x14ac:dyDescent="0.25">
      <c r="A1119" s="46">
        <v>86</v>
      </c>
      <c r="B1119" s="10" t="s">
        <v>1581</v>
      </c>
      <c r="C1119" s="30" t="s">
        <v>1416</v>
      </c>
      <c r="D1119" s="29" t="s">
        <v>1672</v>
      </c>
      <c r="E1119" s="27">
        <v>480000</v>
      </c>
      <c r="F1119" s="9"/>
      <c r="I1119" s="27">
        <v>480000</v>
      </c>
    </row>
    <row r="1120" spans="1:9" s="1" customFormat="1" x14ac:dyDescent="0.25">
      <c r="A1120" s="46">
        <v>87</v>
      </c>
      <c r="B1120" s="10" t="s">
        <v>1582</v>
      </c>
      <c r="C1120" s="30" t="s">
        <v>1417</v>
      </c>
      <c r="D1120" s="29" t="s">
        <v>1672</v>
      </c>
      <c r="E1120" s="27">
        <v>480000</v>
      </c>
      <c r="F1120" s="9"/>
      <c r="I1120" s="27">
        <v>480000</v>
      </c>
    </row>
    <row r="1121" spans="1:9" s="1" customFormat="1" x14ac:dyDescent="0.25">
      <c r="A1121" s="46">
        <v>88</v>
      </c>
      <c r="B1121" s="10" t="s">
        <v>1583</v>
      </c>
      <c r="C1121" s="30" t="s">
        <v>1418</v>
      </c>
      <c r="D1121" s="29" t="s">
        <v>1672</v>
      </c>
      <c r="E1121" s="27">
        <v>480000</v>
      </c>
      <c r="F1121" s="9"/>
      <c r="I1121" s="27">
        <v>480000</v>
      </c>
    </row>
    <row r="1122" spans="1:9" s="1" customFormat="1" x14ac:dyDescent="0.25">
      <c r="A1122" s="46">
        <v>89</v>
      </c>
      <c r="B1122" s="10" t="s">
        <v>1584</v>
      </c>
      <c r="C1122" s="30" t="s">
        <v>1419</v>
      </c>
      <c r="D1122" s="29" t="s">
        <v>1672</v>
      </c>
      <c r="E1122" s="27">
        <v>480000</v>
      </c>
      <c r="F1122" s="9"/>
      <c r="I1122" s="27">
        <v>480000</v>
      </c>
    </row>
    <row r="1123" spans="1:9" s="1" customFormat="1" x14ac:dyDescent="0.25">
      <c r="A1123" s="46">
        <v>90</v>
      </c>
      <c r="B1123" s="10" t="s">
        <v>1585</v>
      </c>
      <c r="C1123" s="30" t="s">
        <v>1420</v>
      </c>
      <c r="D1123" s="29" t="s">
        <v>1672</v>
      </c>
      <c r="E1123" s="27">
        <v>480000</v>
      </c>
      <c r="F1123" s="9"/>
      <c r="I1123" s="27">
        <v>480000</v>
      </c>
    </row>
    <row r="1124" spans="1:9" s="1" customFormat="1" x14ac:dyDescent="0.25">
      <c r="A1124" s="46">
        <v>91</v>
      </c>
      <c r="B1124" s="10" t="s">
        <v>1586</v>
      </c>
      <c r="C1124" s="30" t="s">
        <v>1421</v>
      </c>
      <c r="D1124" s="29" t="s">
        <v>1672</v>
      </c>
      <c r="E1124" s="27">
        <v>480000</v>
      </c>
      <c r="F1124" s="9"/>
      <c r="I1124" s="27">
        <v>480000</v>
      </c>
    </row>
    <row r="1125" spans="1:9" s="1" customFormat="1" x14ac:dyDescent="0.25">
      <c r="A1125" s="46">
        <v>92</v>
      </c>
      <c r="B1125" s="10" t="s">
        <v>1587</v>
      </c>
      <c r="C1125" s="30" t="s">
        <v>1422</v>
      </c>
      <c r="D1125" s="29" t="s">
        <v>1672</v>
      </c>
      <c r="E1125" s="27">
        <v>480000</v>
      </c>
      <c r="F1125" s="9"/>
      <c r="I1125" s="27">
        <v>480000</v>
      </c>
    </row>
    <row r="1126" spans="1:9" s="1" customFormat="1" x14ac:dyDescent="0.25">
      <c r="A1126" s="46">
        <v>93</v>
      </c>
      <c r="B1126" s="10" t="s">
        <v>1588</v>
      </c>
      <c r="C1126" s="30" t="s">
        <v>1423</v>
      </c>
      <c r="D1126" s="29" t="s">
        <v>1672</v>
      </c>
      <c r="E1126" s="27">
        <v>480000</v>
      </c>
      <c r="F1126" s="9"/>
      <c r="I1126" s="27">
        <v>480000</v>
      </c>
    </row>
    <row r="1127" spans="1:9" s="1" customFormat="1" x14ac:dyDescent="0.25">
      <c r="A1127" s="46">
        <v>94</v>
      </c>
      <c r="B1127" s="10" t="s">
        <v>1589</v>
      </c>
      <c r="C1127" s="30" t="s">
        <v>1424</v>
      </c>
      <c r="D1127" s="29" t="s">
        <v>1672</v>
      </c>
      <c r="E1127" s="27">
        <v>480000</v>
      </c>
      <c r="F1127" s="9"/>
      <c r="I1127" s="27">
        <v>480000</v>
      </c>
    </row>
    <row r="1128" spans="1:9" s="1" customFormat="1" x14ac:dyDescent="0.25">
      <c r="A1128" s="46">
        <v>95</v>
      </c>
      <c r="B1128" s="10" t="s">
        <v>1590</v>
      </c>
      <c r="C1128" s="30" t="s">
        <v>1425</v>
      </c>
      <c r="D1128" s="29" t="s">
        <v>1672</v>
      </c>
      <c r="E1128" s="27">
        <v>480000</v>
      </c>
      <c r="F1128" s="9"/>
      <c r="I1128" s="27">
        <v>480000</v>
      </c>
    </row>
    <row r="1129" spans="1:9" s="1" customFormat="1" x14ac:dyDescent="0.25">
      <c r="A1129" s="46">
        <v>96</v>
      </c>
      <c r="B1129" s="10" t="s">
        <v>1591</v>
      </c>
      <c r="C1129" s="30" t="s">
        <v>1426</v>
      </c>
      <c r="D1129" s="29" t="s">
        <v>1672</v>
      </c>
      <c r="E1129" s="27">
        <v>480000</v>
      </c>
      <c r="F1129" s="9"/>
      <c r="I1129" s="27">
        <v>480000</v>
      </c>
    </row>
    <row r="1130" spans="1:9" s="1" customFormat="1" x14ac:dyDescent="0.25">
      <c r="A1130" s="46">
        <v>97</v>
      </c>
      <c r="B1130" s="10" t="s">
        <v>1592</v>
      </c>
      <c r="C1130" s="30" t="s">
        <v>1427</v>
      </c>
      <c r="D1130" s="29" t="s">
        <v>1672</v>
      </c>
      <c r="E1130" s="27">
        <v>480000</v>
      </c>
      <c r="F1130" s="9"/>
      <c r="I1130" s="27">
        <v>480000</v>
      </c>
    </row>
    <row r="1131" spans="1:9" s="1" customFormat="1" x14ac:dyDescent="0.25">
      <c r="A1131" s="46">
        <v>98</v>
      </c>
      <c r="B1131" s="10" t="s">
        <v>1593</v>
      </c>
      <c r="C1131" s="30" t="s">
        <v>1428</v>
      </c>
      <c r="D1131" s="29" t="s">
        <v>1672</v>
      </c>
      <c r="E1131" s="27">
        <v>480000</v>
      </c>
      <c r="F1131" s="9"/>
      <c r="I1131" s="27">
        <v>480000</v>
      </c>
    </row>
    <row r="1132" spans="1:9" s="1" customFormat="1" x14ac:dyDescent="0.25">
      <c r="A1132" s="46">
        <v>99</v>
      </c>
      <c r="B1132" s="10" t="s">
        <v>1594</v>
      </c>
      <c r="C1132" s="30" t="s">
        <v>1429</v>
      </c>
      <c r="D1132" s="29" t="s">
        <v>1672</v>
      </c>
      <c r="E1132" s="27">
        <v>480000</v>
      </c>
      <c r="F1132" s="9"/>
      <c r="I1132" s="27">
        <v>480000</v>
      </c>
    </row>
    <row r="1133" spans="1:9" s="1" customFormat="1" x14ac:dyDescent="0.25">
      <c r="A1133" s="46">
        <v>100</v>
      </c>
      <c r="B1133" s="10" t="s">
        <v>1595</v>
      </c>
      <c r="C1133" s="30" t="s">
        <v>1430</v>
      </c>
      <c r="D1133" s="29" t="s">
        <v>1672</v>
      </c>
      <c r="E1133" s="27">
        <v>480000</v>
      </c>
      <c r="F1133" s="9"/>
      <c r="I1133" s="27">
        <v>480000</v>
      </c>
    </row>
    <row r="1134" spans="1:9" s="1" customFormat="1" x14ac:dyDescent="0.25">
      <c r="A1134" s="46">
        <v>101</v>
      </c>
      <c r="B1134" s="10" t="s">
        <v>1596</v>
      </c>
      <c r="C1134" s="30" t="s">
        <v>1431</v>
      </c>
      <c r="D1134" s="29" t="s">
        <v>1672</v>
      </c>
      <c r="E1134" s="27">
        <v>480000</v>
      </c>
      <c r="F1134" s="9"/>
      <c r="I1134" s="27">
        <v>480000</v>
      </c>
    </row>
    <row r="1135" spans="1:9" s="1" customFormat="1" x14ac:dyDescent="0.25">
      <c r="A1135" s="46">
        <v>102</v>
      </c>
      <c r="B1135" s="10" t="s">
        <v>1597</v>
      </c>
      <c r="C1135" s="30" t="s">
        <v>1432</v>
      </c>
      <c r="D1135" s="29" t="s">
        <v>1672</v>
      </c>
      <c r="E1135" s="27">
        <v>480000</v>
      </c>
      <c r="F1135" s="9"/>
      <c r="I1135" s="27">
        <v>480000</v>
      </c>
    </row>
    <row r="1136" spans="1:9" s="1" customFormat="1" x14ac:dyDescent="0.25">
      <c r="A1136" s="46">
        <v>103</v>
      </c>
      <c r="B1136" s="10" t="s">
        <v>1598</v>
      </c>
      <c r="C1136" s="30" t="s">
        <v>1433</v>
      </c>
      <c r="D1136" s="29" t="s">
        <v>1672</v>
      </c>
      <c r="E1136" s="27">
        <v>480000</v>
      </c>
      <c r="F1136" s="9"/>
      <c r="I1136" s="27">
        <v>480000</v>
      </c>
    </row>
    <row r="1137" spans="1:9" s="1" customFormat="1" x14ac:dyDescent="0.25">
      <c r="A1137" s="46">
        <v>104</v>
      </c>
      <c r="B1137" s="10" t="s">
        <v>1599</v>
      </c>
      <c r="C1137" s="30" t="s">
        <v>1434</v>
      </c>
      <c r="D1137" s="29" t="s">
        <v>1672</v>
      </c>
      <c r="E1137" s="27">
        <v>480000</v>
      </c>
      <c r="F1137" s="9"/>
      <c r="I1137" s="27">
        <v>480000</v>
      </c>
    </row>
    <row r="1138" spans="1:9" s="1" customFormat="1" x14ac:dyDescent="0.25">
      <c r="A1138" s="46">
        <v>105</v>
      </c>
      <c r="B1138" s="10" t="s">
        <v>1600</v>
      </c>
      <c r="C1138" s="30" t="s">
        <v>435</v>
      </c>
      <c r="D1138" s="29" t="s">
        <v>1672</v>
      </c>
      <c r="E1138" s="27">
        <v>480000</v>
      </c>
      <c r="F1138" s="9"/>
      <c r="I1138" s="27">
        <v>480000</v>
      </c>
    </row>
    <row r="1139" spans="1:9" s="1" customFormat="1" x14ac:dyDescent="0.25">
      <c r="A1139" s="46">
        <v>106</v>
      </c>
      <c r="B1139" s="10" t="s">
        <v>1601</v>
      </c>
      <c r="C1139" s="30" t="s">
        <v>1435</v>
      </c>
      <c r="D1139" s="29" t="s">
        <v>1672</v>
      </c>
      <c r="E1139" s="27">
        <v>480000</v>
      </c>
      <c r="F1139" s="9"/>
      <c r="I1139" s="27">
        <v>480000</v>
      </c>
    </row>
    <row r="1140" spans="1:9" s="1" customFormat="1" x14ac:dyDescent="0.25">
      <c r="A1140" s="46">
        <v>107</v>
      </c>
      <c r="B1140" s="10" t="s">
        <v>1602</v>
      </c>
      <c r="C1140" s="30" t="s">
        <v>1436</v>
      </c>
      <c r="D1140" s="29" t="s">
        <v>1672</v>
      </c>
      <c r="E1140" s="27">
        <v>480000</v>
      </c>
      <c r="F1140" s="9"/>
      <c r="I1140" s="27">
        <v>480000</v>
      </c>
    </row>
    <row r="1141" spans="1:9" s="1" customFormat="1" x14ac:dyDescent="0.25">
      <c r="A1141" s="46">
        <v>108</v>
      </c>
      <c r="B1141" s="10" t="s">
        <v>1603</v>
      </c>
      <c r="C1141" s="30" t="s">
        <v>1437</v>
      </c>
      <c r="D1141" s="29" t="s">
        <v>1672</v>
      </c>
      <c r="E1141" s="27">
        <v>480000</v>
      </c>
      <c r="F1141" s="9"/>
      <c r="I1141" s="27">
        <v>480000</v>
      </c>
    </row>
    <row r="1142" spans="1:9" s="1" customFormat="1" x14ac:dyDescent="0.25">
      <c r="A1142" s="46">
        <v>109</v>
      </c>
      <c r="B1142" s="10" t="s">
        <v>1604</v>
      </c>
      <c r="C1142" s="30" t="s">
        <v>1438</v>
      </c>
      <c r="D1142" s="29" t="s">
        <v>1672</v>
      </c>
      <c r="E1142" s="27">
        <v>480000</v>
      </c>
      <c r="F1142" s="9"/>
      <c r="I1142" s="27">
        <v>480000</v>
      </c>
    </row>
    <row r="1143" spans="1:9" s="1" customFormat="1" x14ac:dyDescent="0.25">
      <c r="A1143" s="46">
        <v>110</v>
      </c>
      <c r="B1143" s="10" t="s">
        <v>1605</v>
      </c>
      <c r="C1143" s="30" t="s">
        <v>1439</v>
      </c>
      <c r="D1143" s="29" t="s">
        <v>1672</v>
      </c>
      <c r="E1143" s="27">
        <v>480000</v>
      </c>
      <c r="F1143" s="9"/>
      <c r="I1143" s="27">
        <v>480000</v>
      </c>
    </row>
    <row r="1144" spans="1:9" s="1" customFormat="1" x14ac:dyDescent="0.25">
      <c r="A1144" s="46">
        <v>111</v>
      </c>
      <c r="B1144" s="10" t="s">
        <v>1606</v>
      </c>
      <c r="C1144" s="30" t="s">
        <v>1440</v>
      </c>
      <c r="D1144" s="29" t="s">
        <v>1672</v>
      </c>
      <c r="E1144" s="27">
        <v>480000</v>
      </c>
      <c r="F1144" s="9"/>
      <c r="I1144" s="27">
        <v>480000</v>
      </c>
    </row>
    <row r="1145" spans="1:9" s="1" customFormat="1" x14ac:dyDescent="0.25">
      <c r="A1145" s="46">
        <v>112</v>
      </c>
      <c r="B1145" s="10" t="s">
        <v>1607</v>
      </c>
      <c r="C1145" s="30" t="s">
        <v>1441</v>
      </c>
      <c r="D1145" s="29" t="s">
        <v>1672</v>
      </c>
      <c r="E1145" s="27">
        <v>480000</v>
      </c>
      <c r="F1145" s="9"/>
      <c r="I1145" s="27">
        <v>480000</v>
      </c>
    </row>
    <row r="1146" spans="1:9" s="1" customFormat="1" x14ac:dyDescent="0.25">
      <c r="A1146" s="46">
        <v>113</v>
      </c>
      <c r="B1146" s="10" t="s">
        <v>1608</v>
      </c>
      <c r="C1146" s="30" t="s">
        <v>1442</v>
      </c>
      <c r="D1146" s="29" t="s">
        <v>1672</v>
      </c>
      <c r="E1146" s="27">
        <v>4320000</v>
      </c>
      <c r="F1146" s="9" t="s">
        <v>1667</v>
      </c>
      <c r="I1146" s="27">
        <v>4320000</v>
      </c>
    </row>
    <row r="1147" spans="1:9" s="1" customFormat="1" x14ac:dyDescent="0.25">
      <c r="A1147" s="46">
        <v>114</v>
      </c>
      <c r="B1147" s="10" t="s">
        <v>1609</v>
      </c>
      <c r="C1147" s="30" t="s">
        <v>1440</v>
      </c>
      <c r="D1147" s="29" t="s">
        <v>1672</v>
      </c>
      <c r="E1147" s="27">
        <v>480000</v>
      </c>
      <c r="F1147" s="9"/>
      <c r="I1147" s="27">
        <v>480000</v>
      </c>
    </row>
    <row r="1148" spans="1:9" s="1" customFormat="1" x14ac:dyDescent="0.25">
      <c r="A1148" s="46">
        <v>115</v>
      </c>
      <c r="B1148" s="10" t="s">
        <v>1610</v>
      </c>
      <c r="C1148" s="30" t="s">
        <v>1443</v>
      </c>
      <c r="D1148" s="29" t="s">
        <v>1672</v>
      </c>
      <c r="E1148" s="27">
        <v>480000</v>
      </c>
      <c r="F1148" s="9"/>
      <c r="I1148" s="27">
        <v>480000</v>
      </c>
    </row>
    <row r="1149" spans="1:9" s="1" customFormat="1" x14ac:dyDescent="0.25">
      <c r="A1149" s="46">
        <v>116</v>
      </c>
      <c r="B1149" s="10" t="s">
        <v>1611</v>
      </c>
      <c r="C1149" s="30" t="s">
        <v>1444</v>
      </c>
      <c r="D1149" s="29" t="s">
        <v>1672</v>
      </c>
      <c r="E1149" s="27">
        <v>480000</v>
      </c>
      <c r="F1149" s="9"/>
      <c r="I1149" s="27">
        <v>480000</v>
      </c>
    </row>
    <row r="1150" spans="1:9" s="1" customFormat="1" x14ac:dyDescent="0.25">
      <c r="A1150" s="46">
        <v>117</v>
      </c>
      <c r="B1150" s="10" t="s">
        <v>1612</v>
      </c>
      <c r="C1150" s="30" t="s">
        <v>1445</v>
      </c>
      <c r="D1150" s="29" t="s">
        <v>1672</v>
      </c>
      <c r="E1150" s="27">
        <v>480000</v>
      </c>
      <c r="F1150" s="9"/>
      <c r="I1150" s="27">
        <v>480000</v>
      </c>
    </row>
    <row r="1151" spans="1:9" s="1" customFormat="1" x14ac:dyDescent="0.25">
      <c r="A1151" s="46">
        <v>118</v>
      </c>
      <c r="B1151" s="10" t="s">
        <v>1613</v>
      </c>
      <c r="C1151" s="30" t="s">
        <v>1446</v>
      </c>
      <c r="D1151" s="29" t="s">
        <v>1672</v>
      </c>
      <c r="E1151" s="27">
        <v>480000</v>
      </c>
      <c r="F1151" s="9"/>
      <c r="I1151" s="27">
        <v>480000</v>
      </c>
    </row>
    <row r="1152" spans="1:9" s="1" customFormat="1" x14ac:dyDescent="0.25">
      <c r="A1152" s="46">
        <v>119</v>
      </c>
      <c r="B1152" s="10" t="s">
        <v>1614</v>
      </c>
      <c r="C1152" s="30" t="s">
        <v>1447</v>
      </c>
      <c r="D1152" s="29" t="s">
        <v>1672</v>
      </c>
      <c r="E1152" s="27">
        <v>480000</v>
      </c>
      <c r="F1152" s="9"/>
      <c r="I1152" s="27">
        <v>480000</v>
      </c>
    </row>
    <row r="1153" spans="1:12" s="1" customFormat="1" x14ac:dyDescent="0.25">
      <c r="A1153" s="46">
        <v>120</v>
      </c>
      <c r="B1153" s="10" t="s">
        <v>1615</v>
      </c>
      <c r="C1153" s="30" t="s">
        <v>1448</v>
      </c>
      <c r="D1153" s="29" t="s">
        <v>1672</v>
      </c>
      <c r="E1153" s="27">
        <v>480000</v>
      </c>
      <c r="F1153" s="9"/>
      <c r="I1153" s="27">
        <v>480000</v>
      </c>
    </row>
    <row r="1154" spans="1:12" s="1" customFormat="1" x14ac:dyDescent="0.25">
      <c r="A1154" s="46">
        <v>121</v>
      </c>
      <c r="B1154" s="10" t="s">
        <v>1616</v>
      </c>
      <c r="C1154" s="30" t="s">
        <v>1449</v>
      </c>
      <c r="D1154" s="29" t="s">
        <v>1672</v>
      </c>
      <c r="E1154" s="27">
        <v>480000</v>
      </c>
      <c r="F1154" s="9"/>
      <c r="I1154" s="27">
        <v>480000</v>
      </c>
    </row>
    <row r="1155" spans="1:12" s="1" customFormat="1" x14ac:dyDescent="0.25">
      <c r="A1155" s="46">
        <v>122</v>
      </c>
      <c r="B1155" s="10" t="s">
        <v>1617</v>
      </c>
      <c r="C1155" s="30" t="s">
        <v>1450</v>
      </c>
      <c r="D1155" s="29" t="s">
        <v>1672</v>
      </c>
      <c r="E1155" s="27">
        <v>480000</v>
      </c>
      <c r="F1155" s="9"/>
      <c r="I1155" s="27">
        <v>480000</v>
      </c>
    </row>
    <row r="1156" spans="1:12" s="1" customFormat="1" x14ac:dyDescent="0.25">
      <c r="A1156" s="46">
        <v>123</v>
      </c>
      <c r="B1156" s="10" t="s">
        <v>1618</v>
      </c>
      <c r="C1156" s="30" t="s">
        <v>1451</v>
      </c>
      <c r="D1156" s="29" t="s">
        <v>1672</v>
      </c>
      <c r="E1156" s="27">
        <v>480000</v>
      </c>
      <c r="F1156" s="9"/>
      <c r="I1156" s="27">
        <v>480000</v>
      </c>
    </row>
    <row r="1157" spans="1:12" s="1" customFormat="1" x14ac:dyDescent="0.25">
      <c r="A1157" s="46">
        <v>124</v>
      </c>
      <c r="B1157" s="10" t="s">
        <v>1619</v>
      </c>
      <c r="C1157" s="30" t="s">
        <v>1452</v>
      </c>
      <c r="D1157" s="29" t="s">
        <v>1672</v>
      </c>
      <c r="E1157" s="27">
        <v>480000</v>
      </c>
      <c r="F1157" s="9"/>
      <c r="I1157" s="27">
        <v>480000</v>
      </c>
    </row>
    <row r="1158" spans="1:12" s="1" customFormat="1" x14ac:dyDescent="0.25">
      <c r="A1158" s="46">
        <v>125</v>
      </c>
      <c r="B1158" s="10" t="s">
        <v>1620</v>
      </c>
      <c r="C1158" s="30" t="s">
        <v>1453</v>
      </c>
      <c r="D1158" s="29" t="s">
        <v>1672</v>
      </c>
      <c r="E1158" s="27">
        <v>480000</v>
      </c>
      <c r="F1158" s="9"/>
      <c r="I1158" s="27">
        <v>480000</v>
      </c>
    </row>
    <row r="1159" spans="1:12" s="1" customFormat="1" x14ac:dyDescent="0.25">
      <c r="A1159" s="46">
        <v>126</v>
      </c>
      <c r="B1159" s="10" t="s">
        <v>1621</v>
      </c>
      <c r="C1159" s="30" t="s">
        <v>1454</v>
      </c>
      <c r="D1159" s="29" t="s">
        <v>1672</v>
      </c>
      <c r="E1159" s="27">
        <v>480000</v>
      </c>
      <c r="F1159" s="9"/>
      <c r="I1159" s="27">
        <v>480000</v>
      </c>
    </row>
    <row r="1160" spans="1:12" s="1" customFormat="1" x14ac:dyDescent="0.25">
      <c r="A1160" s="46">
        <v>127</v>
      </c>
      <c r="B1160" s="10" t="s">
        <v>1622</v>
      </c>
      <c r="C1160" s="30" t="s">
        <v>1455</v>
      </c>
      <c r="D1160" s="29" t="s">
        <v>1672</v>
      </c>
      <c r="E1160" s="27">
        <v>480000</v>
      </c>
      <c r="F1160" s="9"/>
      <c r="I1160" s="27">
        <v>480000</v>
      </c>
    </row>
    <row r="1161" spans="1:12" s="1" customFormat="1" x14ac:dyDescent="0.25">
      <c r="A1161" s="46">
        <v>128</v>
      </c>
      <c r="B1161" s="10" t="s">
        <v>1623</v>
      </c>
      <c r="C1161" s="30" t="s">
        <v>1456</v>
      </c>
      <c r="D1161" s="29" t="s">
        <v>1672</v>
      </c>
      <c r="E1161" s="27">
        <v>480000</v>
      </c>
      <c r="F1161" s="9"/>
      <c r="I1161" s="27">
        <v>480000</v>
      </c>
    </row>
    <row r="1162" spans="1:12" s="1" customFormat="1" x14ac:dyDescent="0.25">
      <c r="A1162" s="46">
        <v>129</v>
      </c>
      <c r="B1162" s="10" t="s">
        <v>1624</v>
      </c>
      <c r="C1162" s="30" t="s">
        <v>1457</v>
      </c>
      <c r="D1162" s="29" t="s">
        <v>1672</v>
      </c>
      <c r="E1162" s="27">
        <v>480000</v>
      </c>
      <c r="F1162" s="9"/>
      <c r="I1162" s="27">
        <v>480000</v>
      </c>
      <c r="L1162" s="1">
        <v>1700</v>
      </c>
    </row>
    <row r="1163" spans="1:12" s="1" customFormat="1" x14ac:dyDescent="0.25">
      <c r="A1163" s="46">
        <v>130</v>
      </c>
      <c r="B1163" s="10" t="s">
        <v>1625</v>
      </c>
      <c r="C1163" s="30" t="s">
        <v>1458</v>
      </c>
      <c r="D1163" s="29" t="s">
        <v>1672</v>
      </c>
      <c r="E1163" s="27">
        <v>480000</v>
      </c>
      <c r="F1163" s="9"/>
      <c r="I1163" s="27">
        <v>480000</v>
      </c>
      <c r="L1163" s="1">
        <v>11000</v>
      </c>
    </row>
    <row r="1164" spans="1:12" s="1" customFormat="1" x14ac:dyDescent="0.25">
      <c r="A1164" s="46">
        <v>131</v>
      </c>
      <c r="B1164" s="10" t="s">
        <v>1626</v>
      </c>
      <c r="C1164" s="30" t="s">
        <v>1459</v>
      </c>
      <c r="D1164" s="29" t="s">
        <v>1672</v>
      </c>
      <c r="E1164" s="27">
        <v>480000</v>
      </c>
      <c r="F1164" s="9"/>
      <c r="I1164" s="27">
        <v>480000</v>
      </c>
      <c r="L1164" s="1">
        <v>22000</v>
      </c>
    </row>
    <row r="1165" spans="1:12" s="1" customFormat="1" x14ac:dyDescent="0.25">
      <c r="A1165" s="46">
        <v>132</v>
      </c>
      <c r="B1165" s="10" t="s">
        <v>1627</v>
      </c>
      <c r="C1165" s="30" t="s">
        <v>1460</v>
      </c>
      <c r="D1165" s="29" t="s">
        <v>1672</v>
      </c>
      <c r="E1165" s="27">
        <v>480000</v>
      </c>
      <c r="F1165" s="9"/>
      <c r="H1165" s="27">
        <v>480000</v>
      </c>
      <c r="I1165" s="5">
        <f>SUM(I1101:I1164)</f>
        <v>34720000</v>
      </c>
    </row>
    <row r="1166" spans="1:12" s="1" customFormat="1" x14ac:dyDescent="0.25">
      <c r="A1166" s="46">
        <v>133</v>
      </c>
      <c r="B1166" s="10" t="s">
        <v>1628</v>
      </c>
      <c r="C1166" s="30" t="s">
        <v>662</v>
      </c>
      <c r="D1166" s="29" t="s">
        <v>1672</v>
      </c>
      <c r="E1166" s="27">
        <v>480000</v>
      </c>
      <c r="F1166" s="9"/>
      <c r="H1166" s="27">
        <v>480000</v>
      </c>
    </row>
    <row r="1167" spans="1:12" s="1" customFormat="1" x14ac:dyDescent="0.25">
      <c r="A1167" s="46">
        <v>134</v>
      </c>
      <c r="B1167" s="10" t="s">
        <v>1629</v>
      </c>
      <c r="C1167" s="30" t="s">
        <v>1461</v>
      </c>
      <c r="D1167" s="29" t="s">
        <v>1671</v>
      </c>
      <c r="E1167" s="27">
        <v>2160000</v>
      </c>
      <c r="F1167" s="9" t="s">
        <v>1668</v>
      </c>
      <c r="H1167" s="27">
        <v>2160000</v>
      </c>
    </row>
    <row r="1168" spans="1:12" s="1" customFormat="1" x14ac:dyDescent="0.25">
      <c r="A1168" s="46">
        <v>135</v>
      </c>
      <c r="B1168" s="10" t="s">
        <v>1630</v>
      </c>
      <c r="C1168" s="30" t="s">
        <v>1461</v>
      </c>
      <c r="D1168" s="29" t="s">
        <v>1670</v>
      </c>
      <c r="E1168" s="27">
        <v>1080000</v>
      </c>
      <c r="F1168" s="9" t="s">
        <v>1668</v>
      </c>
      <c r="H1168" s="27">
        <v>1080000</v>
      </c>
    </row>
    <row r="1169" spans="1:8" s="1" customFormat="1" x14ac:dyDescent="0.25">
      <c r="A1169" s="46">
        <v>136</v>
      </c>
      <c r="B1169" s="10" t="s">
        <v>1631</v>
      </c>
      <c r="C1169" s="30" t="s">
        <v>671</v>
      </c>
      <c r="D1169" s="29" t="s">
        <v>1672</v>
      </c>
      <c r="E1169" s="27">
        <v>480000</v>
      </c>
      <c r="F1169" s="9"/>
      <c r="H1169" s="27">
        <v>480000</v>
      </c>
    </row>
    <row r="1170" spans="1:8" s="1" customFormat="1" x14ac:dyDescent="0.25">
      <c r="A1170" s="46">
        <v>137</v>
      </c>
      <c r="B1170" s="10" t="s">
        <v>1632</v>
      </c>
      <c r="C1170" s="30" t="s">
        <v>1462</v>
      </c>
      <c r="D1170" s="29" t="s">
        <v>1672</v>
      </c>
      <c r="E1170" s="27">
        <v>480000</v>
      </c>
      <c r="F1170" s="9"/>
      <c r="H1170" s="27">
        <v>480000</v>
      </c>
    </row>
    <row r="1171" spans="1:8" s="1" customFormat="1" x14ac:dyDescent="0.25">
      <c r="A1171" s="46">
        <v>138</v>
      </c>
      <c r="B1171" s="10" t="s">
        <v>1633</v>
      </c>
      <c r="C1171" s="30" t="s">
        <v>1463</v>
      </c>
      <c r="D1171" s="29" t="s">
        <v>1672</v>
      </c>
      <c r="E1171" s="27">
        <v>480000</v>
      </c>
      <c r="F1171" s="9"/>
      <c r="H1171" s="27">
        <v>480000</v>
      </c>
    </row>
    <row r="1172" spans="1:8" s="1" customFormat="1" x14ac:dyDescent="0.25">
      <c r="A1172" s="46">
        <v>139</v>
      </c>
      <c r="B1172" s="10" t="s">
        <v>1634</v>
      </c>
      <c r="C1172" s="30" t="s">
        <v>1464</v>
      </c>
      <c r="D1172" s="29" t="s">
        <v>1672</v>
      </c>
      <c r="E1172" s="27">
        <v>480000</v>
      </c>
      <c r="F1172" s="9"/>
      <c r="H1172" s="27">
        <v>480000</v>
      </c>
    </row>
    <row r="1173" spans="1:8" s="1" customFormat="1" x14ac:dyDescent="0.25">
      <c r="A1173" s="46">
        <v>140</v>
      </c>
      <c r="B1173" s="10" t="s">
        <v>1635</v>
      </c>
      <c r="C1173" s="30" t="s">
        <v>1465</v>
      </c>
      <c r="D1173" s="29" t="s">
        <v>1672</v>
      </c>
      <c r="E1173" s="27">
        <v>480000</v>
      </c>
      <c r="F1173" s="9"/>
      <c r="H1173" s="27">
        <v>480000</v>
      </c>
    </row>
    <row r="1174" spans="1:8" s="1" customFormat="1" x14ac:dyDescent="0.25">
      <c r="A1174" s="46">
        <v>141</v>
      </c>
      <c r="B1174" s="10" t="s">
        <v>1636</v>
      </c>
      <c r="C1174" s="30" t="s">
        <v>1466</v>
      </c>
      <c r="D1174" s="29" t="s">
        <v>1672</v>
      </c>
      <c r="E1174" s="27">
        <v>480000</v>
      </c>
      <c r="F1174" s="9"/>
      <c r="H1174" s="27">
        <v>480000</v>
      </c>
    </row>
    <row r="1175" spans="1:8" s="1" customFormat="1" x14ac:dyDescent="0.25">
      <c r="A1175" s="46">
        <v>142</v>
      </c>
      <c r="B1175" s="10" t="s">
        <v>1637</v>
      </c>
      <c r="C1175" s="30" t="s">
        <v>1467</v>
      </c>
      <c r="D1175" s="29" t="s">
        <v>1672</v>
      </c>
      <c r="E1175" s="27">
        <v>480000</v>
      </c>
      <c r="F1175" s="9"/>
      <c r="H1175" s="27">
        <v>480000</v>
      </c>
    </row>
    <row r="1176" spans="1:8" s="1" customFormat="1" x14ac:dyDescent="0.25">
      <c r="A1176" s="46">
        <v>143</v>
      </c>
      <c r="B1176" s="10" t="s">
        <v>1638</v>
      </c>
      <c r="C1176" s="30" t="s">
        <v>1468</v>
      </c>
      <c r="D1176" s="29" t="s">
        <v>1672</v>
      </c>
      <c r="E1176" s="27">
        <v>480000</v>
      </c>
      <c r="F1176" s="9"/>
      <c r="H1176" s="27">
        <v>480000</v>
      </c>
    </row>
    <row r="1177" spans="1:8" s="1" customFormat="1" x14ac:dyDescent="0.25">
      <c r="A1177" s="46">
        <v>144</v>
      </c>
      <c r="B1177" s="10" t="s">
        <v>1639</v>
      </c>
      <c r="C1177" s="30" t="s">
        <v>1469</v>
      </c>
      <c r="D1177" s="29" t="s">
        <v>1672</v>
      </c>
      <c r="E1177" s="27">
        <v>480000</v>
      </c>
      <c r="F1177" s="9"/>
      <c r="H1177" s="27">
        <v>480000</v>
      </c>
    </row>
    <row r="1178" spans="1:8" s="1" customFormat="1" x14ac:dyDescent="0.25">
      <c r="A1178" s="46">
        <v>145</v>
      </c>
      <c r="B1178" s="10" t="s">
        <v>1640</v>
      </c>
      <c r="C1178" s="30" t="s">
        <v>1470</v>
      </c>
      <c r="D1178" s="29" t="s">
        <v>1672</v>
      </c>
      <c r="E1178" s="27">
        <v>480000</v>
      </c>
      <c r="F1178" s="9"/>
      <c r="H1178" s="27">
        <v>480000</v>
      </c>
    </row>
    <row r="1179" spans="1:8" s="1" customFormat="1" x14ac:dyDescent="0.25">
      <c r="A1179" s="46">
        <v>146</v>
      </c>
      <c r="B1179" s="10" t="s">
        <v>1641</v>
      </c>
      <c r="C1179" s="30" t="s">
        <v>1471</v>
      </c>
      <c r="D1179" s="29" t="s">
        <v>1672</v>
      </c>
      <c r="E1179" s="27">
        <v>480000</v>
      </c>
      <c r="F1179" s="9"/>
      <c r="H1179" s="27">
        <v>480000</v>
      </c>
    </row>
    <row r="1180" spans="1:8" s="1" customFormat="1" x14ac:dyDescent="0.25">
      <c r="A1180" s="46">
        <v>147</v>
      </c>
      <c r="B1180" s="10" t="s">
        <v>1642</v>
      </c>
      <c r="C1180" s="30" t="s">
        <v>1472</v>
      </c>
      <c r="D1180" s="29" t="s">
        <v>1672</v>
      </c>
      <c r="E1180" s="27">
        <v>480000</v>
      </c>
      <c r="F1180" s="9"/>
      <c r="H1180" s="27">
        <v>480000</v>
      </c>
    </row>
    <row r="1181" spans="1:8" s="1" customFormat="1" x14ac:dyDescent="0.25">
      <c r="A1181" s="46">
        <v>148</v>
      </c>
      <c r="B1181" s="10" t="s">
        <v>1643</v>
      </c>
      <c r="C1181" s="30" t="s">
        <v>1473</v>
      </c>
      <c r="D1181" s="29" t="s">
        <v>1672</v>
      </c>
      <c r="E1181" s="27">
        <v>480000</v>
      </c>
      <c r="F1181" s="9"/>
      <c r="H1181" s="27">
        <v>480000</v>
      </c>
    </row>
    <row r="1182" spans="1:8" s="1" customFormat="1" x14ac:dyDescent="0.25">
      <c r="A1182" s="46">
        <v>149</v>
      </c>
      <c r="B1182" s="10" t="s">
        <v>1644</v>
      </c>
      <c r="C1182" s="30" t="s">
        <v>1474</v>
      </c>
      <c r="D1182" s="29" t="s">
        <v>1672</v>
      </c>
      <c r="E1182" s="27">
        <v>480000</v>
      </c>
      <c r="F1182" s="9"/>
      <c r="H1182" s="27">
        <v>480000</v>
      </c>
    </row>
    <row r="1183" spans="1:8" s="1" customFormat="1" x14ac:dyDescent="0.25">
      <c r="A1183" s="46">
        <v>150</v>
      </c>
      <c r="B1183" s="10" t="s">
        <v>1645</v>
      </c>
      <c r="C1183" s="30" t="s">
        <v>1475</v>
      </c>
      <c r="D1183" s="29" t="s">
        <v>1672</v>
      </c>
      <c r="E1183" s="27">
        <v>480000</v>
      </c>
      <c r="F1183" s="9"/>
      <c r="H1183" s="27">
        <v>480000</v>
      </c>
    </row>
    <row r="1184" spans="1:8" s="1" customFormat="1" x14ac:dyDescent="0.25">
      <c r="A1184" s="46">
        <v>151</v>
      </c>
      <c r="B1184" s="10" t="s">
        <v>1646</v>
      </c>
      <c r="C1184" s="30" t="s">
        <v>1476</v>
      </c>
      <c r="D1184" s="29" t="s">
        <v>1672</v>
      </c>
      <c r="E1184" s="27">
        <v>480000</v>
      </c>
      <c r="F1184" s="9"/>
      <c r="H1184" s="27">
        <v>480000</v>
      </c>
    </row>
    <row r="1185" spans="1:8" s="1" customFormat="1" x14ac:dyDescent="0.25">
      <c r="A1185" s="46">
        <v>152</v>
      </c>
      <c r="B1185" s="10" t="s">
        <v>1647</v>
      </c>
      <c r="C1185" s="30" t="s">
        <v>1477</v>
      </c>
      <c r="D1185" s="29" t="s">
        <v>1672</v>
      </c>
      <c r="E1185" s="27">
        <v>480000</v>
      </c>
      <c r="F1185" s="9"/>
      <c r="H1185" s="27">
        <v>480000</v>
      </c>
    </row>
    <row r="1186" spans="1:8" s="1" customFormat="1" x14ac:dyDescent="0.25">
      <c r="A1186" s="46">
        <v>153</v>
      </c>
      <c r="B1186" s="10" t="s">
        <v>1648</v>
      </c>
      <c r="C1186" s="30" t="s">
        <v>1478</v>
      </c>
      <c r="D1186" s="29" t="s">
        <v>1672</v>
      </c>
      <c r="E1186" s="27">
        <v>480000</v>
      </c>
      <c r="F1186" s="9"/>
      <c r="H1186" s="27">
        <v>480000</v>
      </c>
    </row>
    <row r="1187" spans="1:8" s="1" customFormat="1" x14ac:dyDescent="0.25">
      <c r="A1187" s="46">
        <v>154</v>
      </c>
      <c r="B1187" s="10" t="s">
        <v>1649</v>
      </c>
      <c r="C1187" s="30" t="s">
        <v>1479</v>
      </c>
      <c r="D1187" s="29" t="s">
        <v>1672</v>
      </c>
      <c r="E1187" s="27">
        <v>480000</v>
      </c>
      <c r="F1187" s="9"/>
      <c r="H1187" s="27">
        <v>480000</v>
      </c>
    </row>
    <row r="1188" spans="1:8" s="1" customFormat="1" x14ac:dyDescent="0.25">
      <c r="A1188" s="46">
        <v>155</v>
      </c>
      <c r="B1188" s="10" t="s">
        <v>1650</v>
      </c>
      <c r="C1188" s="30" t="s">
        <v>1480</v>
      </c>
      <c r="D1188" s="29" t="s">
        <v>1672</v>
      </c>
      <c r="E1188" s="27">
        <v>480000</v>
      </c>
      <c r="F1188" s="9"/>
      <c r="H1188" s="27">
        <v>480000</v>
      </c>
    </row>
    <row r="1189" spans="1:8" s="1" customFormat="1" x14ac:dyDescent="0.25">
      <c r="A1189" s="46">
        <v>156</v>
      </c>
      <c r="B1189" s="10" t="s">
        <v>1651</v>
      </c>
      <c r="C1189" s="30" t="s">
        <v>1481</v>
      </c>
      <c r="D1189" s="29" t="s">
        <v>1672</v>
      </c>
      <c r="E1189" s="27">
        <v>480000</v>
      </c>
      <c r="F1189" s="9"/>
      <c r="H1189" s="27">
        <v>480000</v>
      </c>
    </row>
    <row r="1190" spans="1:8" s="1" customFormat="1" x14ac:dyDescent="0.25">
      <c r="A1190" s="46">
        <v>157</v>
      </c>
      <c r="B1190" s="10" t="s">
        <v>1652</v>
      </c>
      <c r="C1190" s="30" t="s">
        <v>1482</v>
      </c>
      <c r="D1190" s="29" t="s">
        <v>1672</v>
      </c>
      <c r="E1190" s="27">
        <v>480000</v>
      </c>
      <c r="F1190" s="9"/>
      <c r="H1190" s="27">
        <v>480000</v>
      </c>
    </row>
    <row r="1191" spans="1:8" s="1" customFormat="1" x14ac:dyDescent="0.25">
      <c r="A1191" s="46">
        <v>158</v>
      </c>
      <c r="B1191" s="10" t="s">
        <v>1653</v>
      </c>
      <c r="C1191" s="30" t="s">
        <v>1483</v>
      </c>
      <c r="D1191" s="29" t="s">
        <v>1672</v>
      </c>
      <c r="E1191" s="27">
        <v>480000</v>
      </c>
      <c r="F1191" s="9"/>
      <c r="H1191" s="27">
        <v>480000</v>
      </c>
    </row>
    <row r="1192" spans="1:8" s="1" customFormat="1" x14ac:dyDescent="0.25">
      <c r="A1192" s="46">
        <v>159</v>
      </c>
      <c r="B1192" s="10" t="s">
        <v>1654</v>
      </c>
      <c r="C1192" s="30" t="s">
        <v>1484</v>
      </c>
      <c r="D1192" s="29" t="s">
        <v>1672</v>
      </c>
      <c r="E1192" s="27">
        <v>480000</v>
      </c>
      <c r="F1192" s="9"/>
      <c r="H1192" s="27">
        <v>480000</v>
      </c>
    </row>
    <row r="1193" spans="1:8" s="1" customFormat="1" x14ac:dyDescent="0.25">
      <c r="A1193" s="46">
        <v>160</v>
      </c>
      <c r="B1193" s="10" t="s">
        <v>1655</v>
      </c>
      <c r="C1193" s="30" t="s">
        <v>1485</v>
      </c>
      <c r="D1193" s="29" t="s">
        <v>1672</v>
      </c>
      <c r="E1193" s="27">
        <v>480000</v>
      </c>
      <c r="F1193" s="9"/>
      <c r="H1193" s="27">
        <v>480000</v>
      </c>
    </row>
    <row r="1194" spans="1:8" s="1" customFormat="1" x14ac:dyDescent="0.25">
      <c r="A1194" s="46">
        <v>161</v>
      </c>
      <c r="B1194" s="10" t="s">
        <v>1656</v>
      </c>
      <c r="C1194" s="30" t="s">
        <v>1486</v>
      </c>
      <c r="D1194" s="29" t="s">
        <v>1672</v>
      </c>
      <c r="E1194" s="27">
        <v>480000</v>
      </c>
      <c r="F1194" s="9"/>
      <c r="H1194" s="27">
        <v>480000</v>
      </c>
    </row>
    <row r="1195" spans="1:8" s="1" customFormat="1" x14ac:dyDescent="0.25">
      <c r="A1195" s="46">
        <v>162</v>
      </c>
      <c r="B1195" s="10" t="s">
        <v>1657</v>
      </c>
      <c r="C1195" s="30" t="s">
        <v>1487</v>
      </c>
      <c r="D1195" s="29" t="s">
        <v>1672</v>
      </c>
      <c r="E1195" s="27">
        <v>480000</v>
      </c>
      <c r="F1195" s="9"/>
      <c r="H1195" s="27">
        <v>480000</v>
      </c>
    </row>
    <row r="1196" spans="1:8" s="1" customFormat="1" x14ac:dyDescent="0.25">
      <c r="A1196" s="46">
        <v>163</v>
      </c>
      <c r="B1196" s="10" t="s">
        <v>1658</v>
      </c>
      <c r="C1196" s="30" t="s">
        <v>1488</v>
      </c>
      <c r="D1196" s="29" t="s">
        <v>1672</v>
      </c>
      <c r="E1196" s="27">
        <v>480000</v>
      </c>
      <c r="F1196" s="9"/>
      <c r="H1196" s="27">
        <v>480000</v>
      </c>
    </row>
    <row r="1197" spans="1:8" s="1" customFormat="1" x14ac:dyDescent="0.25">
      <c r="A1197" s="46">
        <v>164</v>
      </c>
      <c r="B1197" s="10" t="s">
        <v>1659</v>
      </c>
      <c r="C1197" s="30" t="s">
        <v>1489</v>
      </c>
      <c r="D1197" s="29" t="s">
        <v>1672</v>
      </c>
      <c r="E1197" s="27">
        <v>480000</v>
      </c>
      <c r="F1197" s="9"/>
      <c r="H1197" s="27">
        <v>480000</v>
      </c>
    </row>
    <row r="1198" spans="1:8" s="1" customFormat="1" x14ac:dyDescent="0.25">
      <c r="A1198" s="46">
        <v>165</v>
      </c>
      <c r="B1198" s="10" t="s">
        <v>1660</v>
      </c>
      <c r="C1198" s="30" t="s">
        <v>1490</v>
      </c>
      <c r="D1198" s="29" t="s">
        <v>1673</v>
      </c>
      <c r="E1198" s="27">
        <v>640000</v>
      </c>
      <c r="F1198" s="9"/>
      <c r="H1198" s="27">
        <v>640000</v>
      </c>
    </row>
    <row r="1199" spans="1:8" s="1" customFormat="1" x14ac:dyDescent="0.25">
      <c r="A1199" s="46">
        <v>166</v>
      </c>
      <c r="B1199" s="10" t="s">
        <v>1661</v>
      </c>
      <c r="C1199" s="30" t="s">
        <v>1491</v>
      </c>
      <c r="D1199" s="29" t="s">
        <v>1672</v>
      </c>
      <c r="E1199" s="27">
        <v>480000</v>
      </c>
      <c r="F1199" s="9"/>
      <c r="H1199" s="27">
        <v>480000</v>
      </c>
    </row>
    <row r="1200" spans="1:8" s="1" customFormat="1" x14ac:dyDescent="0.25">
      <c r="A1200" s="46">
        <v>167</v>
      </c>
      <c r="B1200" s="10" t="s">
        <v>1662</v>
      </c>
      <c r="C1200" s="30" t="s">
        <v>1492</v>
      </c>
      <c r="D1200" s="29" t="s">
        <v>1672</v>
      </c>
      <c r="E1200" s="27">
        <v>480000</v>
      </c>
      <c r="F1200" s="9"/>
      <c r="H1200" s="27">
        <v>480000</v>
      </c>
    </row>
    <row r="1201" spans="1:8" s="1" customFormat="1" x14ac:dyDescent="0.25">
      <c r="A1201" s="46">
        <v>168</v>
      </c>
      <c r="B1201" s="10" t="s">
        <v>1663</v>
      </c>
      <c r="C1201" s="30" t="s">
        <v>761</v>
      </c>
      <c r="D1201" s="52" t="s">
        <v>1494</v>
      </c>
      <c r="E1201" s="27">
        <v>270000</v>
      </c>
      <c r="F1201" s="9"/>
      <c r="H1201" s="27">
        <v>270000</v>
      </c>
    </row>
    <row r="1202" spans="1:8" s="1" customFormat="1" ht="22.5" x14ac:dyDescent="0.25">
      <c r="A1202" s="46">
        <v>169</v>
      </c>
      <c r="B1202" s="10" t="s">
        <v>1664</v>
      </c>
      <c r="C1202" s="30" t="s">
        <v>1493</v>
      </c>
      <c r="D1202" s="29" t="s">
        <v>1674</v>
      </c>
      <c r="E1202" s="27">
        <v>1920000</v>
      </c>
      <c r="F1202" s="51" t="s">
        <v>1669</v>
      </c>
      <c r="H1202" s="27">
        <v>1920000</v>
      </c>
    </row>
    <row r="1203" spans="1:8" s="1" customFormat="1" x14ac:dyDescent="0.25">
      <c r="A1203" s="46">
        <v>170</v>
      </c>
      <c r="B1203" s="10" t="s">
        <v>1676</v>
      </c>
      <c r="C1203" s="32" t="s">
        <v>1692</v>
      </c>
      <c r="D1203" s="29" t="s">
        <v>1672</v>
      </c>
      <c r="E1203" s="27">
        <v>480000</v>
      </c>
      <c r="F1203" s="9"/>
      <c r="H1203" s="27">
        <v>480000</v>
      </c>
    </row>
    <row r="1204" spans="1:8" s="1" customFormat="1" x14ac:dyDescent="0.25">
      <c r="A1204" s="46">
        <v>171</v>
      </c>
      <c r="B1204" s="10" t="s">
        <v>1677</v>
      </c>
      <c r="C1204" s="32" t="s">
        <v>1693</v>
      </c>
      <c r="D1204" s="29" t="s">
        <v>1672</v>
      </c>
      <c r="E1204" s="27">
        <v>480000</v>
      </c>
      <c r="F1204" s="9"/>
      <c r="H1204" s="27">
        <v>480000</v>
      </c>
    </row>
    <row r="1205" spans="1:8" s="1" customFormat="1" x14ac:dyDescent="0.25">
      <c r="A1205" s="46">
        <v>172</v>
      </c>
      <c r="B1205" s="10" t="s">
        <v>1678</v>
      </c>
      <c r="C1205" s="32" t="s">
        <v>1694</v>
      </c>
      <c r="D1205" s="29" t="s">
        <v>1672</v>
      </c>
      <c r="E1205" s="27">
        <v>480000</v>
      </c>
      <c r="F1205" s="9"/>
      <c r="H1205" s="27">
        <v>480000</v>
      </c>
    </row>
    <row r="1206" spans="1:8" s="1" customFormat="1" x14ac:dyDescent="0.25">
      <c r="A1206" s="46">
        <v>173</v>
      </c>
      <c r="B1206" s="10" t="s">
        <v>1679</v>
      </c>
      <c r="C1206" s="32" t="s">
        <v>1695</v>
      </c>
      <c r="D1206" s="29" t="s">
        <v>1672</v>
      </c>
      <c r="E1206" s="27">
        <v>480000</v>
      </c>
      <c r="F1206" s="9"/>
      <c r="H1206" s="27">
        <v>480000</v>
      </c>
    </row>
    <row r="1207" spans="1:8" s="1" customFormat="1" x14ac:dyDescent="0.25">
      <c r="A1207" s="46">
        <v>174</v>
      </c>
      <c r="B1207" s="10" t="s">
        <v>1680</v>
      </c>
      <c r="C1207" s="32" t="s">
        <v>1696</v>
      </c>
      <c r="D1207" s="29" t="s">
        <v>1672</v>
      </c>
      <c r="E1207" s="27">
        <v>480000</v>
      </c>
      <c r="F1207" s="9"/>
      <c r="H1207" s="27">
        <v>480000</v>
      </c>
    </row>
    <row r="1208" spans="1:8" s="1" customFormat="1" x14ac:dyDescent="0.25">
      <c r="A1208" s="46">
        <v>175</v>
      </c>
      <c r="B1208" s="10" t="s">
        <v>1681</v>
      </c>
      <c r="C1208" s="32" t="s">
        <v>1697</v>
      </c>
      <c r="D1208" s="29" t="s">
        <v>1672</v>
      </c>
      <c r="E1208" s="27">
        <v>480000</v>
      </c>
      <c r="F1208" s="9"/>
      <c r="H1208" s="27">
        <v>480000</v>
      </c>
    </row>
    <row r="1209" spans="1:8" s="1" customFormat="1" x14ac:dyDescent="0.25">
      <c r="A1209" s="46">
        <v>176</v>
      </c>
      <c r="B1209" s="10" t="s">
        <v>1682</v>
      </c>
      <c r="C1209" s="32" t="s">
        <v>1698</v>
      </c>
      <c r="D1209" s="29" t="s">
        <v>1672</v>
      </c>
      <c r="E1209" s="27">
        <v>480000</v>
      </c>
      <c r="F1209" s="9"/>
      <c r="H1209" s="27">
        <v>480000</v>
      </c>
    </row>
    <row r="1210" spans="1:8" s="1" customFormat="1" x14ac:dyDescent="0.25">
      <c r="A1210" s="46">
        <v>177</v>
      </c>
      <c r="B1210" s="10" t="s">
        <v>1683</v>
      </c>
      <c r="C1210" s="32" t="s">
        <v>1699</v>
      </c>
      <c r="D1210" s="29" t="s">
        <v>1672</v>
      </c>
      <c r="E1210" s="27">
        <v>480000</v>
      </c>
      <c r="F1210" s="9"/>
      <c r="H1210" s="27">
        <v>480000</v>
      </c>
    </row>
    <row r="1211" spans="1:8" s="1" customFormat="1" x14ac:dyDescent="0.25">
      <c r="A1211" s="46">
        <v>178</v>
      </c>
      <c r="B1211" s="10" t="s">
        <v>1684</v>
      </c>
      <c r="C1211" s="32" t="s">
        <v>1700</v>
      </c>
      <c r="D1211" s="29" t="s">
        <v>1672</v>
      </c>
      <c r="E1211" s="27">
        <v>480000</v>
      </c>
      <c r="F1211" s="9"/>
      <c r="H1211" s="27">
        <v>480000</v>
      </c>
    </row>
    <row r="1212" spans="1:8" s="1" customFormat="1" x14ac:dyDescent="0.25">
      <c r="A1212" s="46">
        <v>179</v>
      </c>
      <c r="B1212" s="10" t="s">
        <v>1685</v>
      </c>
      <c r="C1212" s="32" t="s">
        <v>1701</v>
      </c>
      <c r="D1212" s="29" t="s">
        <v>1672</v>
      </c>
      <c r="E1212" s="27">
        <v>480000</v>
      </c>
      <c r="F1212" s="9"/>
      <c r="H1212" s="27">
        <v>480000</v>
      </c>
    </row>
    <row r="1213" spans="1:8" s="1" customFormat="1" x14ac:dyDescent="0.25">
      <c r="A1213" s="46">
        <v>180</v>
      </c>
      <c r="B1213" s="10" t="s">
        <v>1686</v>
      </c>
      <c r="C1213" s="32" t="s">
        <v>1702</v>
      </c>
      <c r="D1213" s="29" t="s">
        <v>1672</v>
      </c>
      <c r="E1213" s="27">
        <v>480000</v>
      </c>
      <c r="F1213" s="9"/>
      <c r="H1213" s="27">
        <v>480000</v>
      </c>
    </row>
    <row r="1214" spans="1:8" s="1" customFormat="1" x14ac:dyDescent="0.25">
      <c r="A1214" s="46">
        <v>181</v>
      </c>
      <c r="B1214" s="10" t="s">
        <v>1687</v>
      </c>
      <c r="C1214" s="32" t="s">
        <v>1703</v>
      </c>
      <c r="D1214" s="29" t="s">
        <v>1672</v>
      </c>
      <c r="E1214" s="27">
        <v>480000</v>
      </c>
      <c r="F1214" s="9"/>
      <c r="H1214" s="27">
        <v>480000</v>
      </c>
    </row>
    <row r="1215" spans="1:8" s="1" customFormat="1" x14ac:dyDescent="0.25">
      <c r="A1215" s="46">
        <v>182</v>
      </c>
      <c r="B1215" s="10" t="s">
        <v>1688</v>
      </c>
      <c r="C1215" s="32" t="s">
        <v>1704</v>
      </c>
      <c r="D1215" s="29" t="s">
        <v>1672</v>
      </c>
      <c r="E1215" s="27">
        <v>480000</v>
      </c>
      <c r="F1215" s="9"/>
      <c r="H1215" s="27">
        <v>480000</v>
      </c>
    </row>
    <row r="1216" spans="1:8" s="1" customFormat="1" x14ac:dyDescent="0.25">
      <c r="A1216" s="46">
        <v>183</v>
      </c>
      <c r="B1216" s="10" t="s">
        <v>1689</v>
      </c>
      <c r="C1216" s="32" t="s">
        <v>1705</v>
      </c>
      <c r="D1216" s="29" t="s">
        <v>1672</v>
      </c>
      <c r="E1216" s="27">
        <v>480000</v>
      </c>
      <c r="F1216" s="9"/>
      <c r="H1216" s="27">
        <v>480000</v>
      </c>
    </row>
    <row r="1217" spans="1:9" s="1" customFormat="1" x14ac:dyDescent="0.25">
      <c r="A1217" s="46">
        <v>184</v>
      </c>
      <c r="B1217" s="10" t="s">
        <v>1690</v>
      </c>
      <c r="C1217" s="32" t="s">
        <v>788</v>
      </c>
      <c r="D1217" s="29" t="s">
        <v>1672</v>
      </c>
      <c r="E1217" s="27">
        <v>480000</v>
      </c>
      <c r="F1217" s="9"/>
      <c r="H1217" s="27">
        <v>480000</v>
      </c>
    </row>
    <row r="1218" spans="1:9" s="1" customFormat="1" x14ac:dyDescent="0.25">
      <c r="A1218" s="46">
        <v>185</v>
      </c>
      <c r="B1218" s="10" t="s">
        <v>1691</v>
      </c>
      <c r="C1218" s="32" t="s">
        <v>1706</v>
      </c>
      <c r="D1218" s="29" t="s">
        <v>1672</v>
      </c>
      <c r="E1218" s="27">
        <v>480000</v>
      </c>
      <c r="F1218" s="9"/>
      <c r="H1218" s="27">
        <v>480000</v>
      </c>
    </row>
    <row r="1219" spans="1:9" s="1" customFormat="1" x14ac:dyDescent="0.25">
      <c r="A1219" s="46">
        <v>186</v>
      </c>
      <c r="B1219" s="10" t="s">
        <v>1707</v>
      </c>
      <c r="C1219" s="32" t="s">
        <v>1708</v>
      </c>
      <c r="D1219" s="29" t="s">
        <v>1672</v>
      </c>
      <c r="E1219" s="27">
        <v>480000</v>
      </c>
      <c r="F1219" s="9"/>
      <c r="H1219" s="27">
        <v>480000</v>
      </c>
    </row>
    <row r="1220" spans="1:9" s="1" customFormat="1" x14ac:dyDescent="0.25">
      <c r="A1220" s="46">
        <v>187</v>
      </c>
      <c r="B1220" s="10" t="s">
        <v>1712</v>
      </c>
      <c r="C1220" s="32" t="s">
        <v>1714</v>
      </c>
      <c r="D1220" s="29" t="s">
        <v>1672</v>
      </c>
      <c r="E1220" s="27">
        <v>480000</v>
      </c>
      <c r="F1220" s="9"/>
      <c r="H1220" s="27">
        <v>480000</v>
      </c>
    </row>
    <row r="1221" spans="1:9" s="1" customFormat="1" x14ac:dyDescent="0.25">
      <c r="A1221" s="46">
        <v>188</v>
      </c>
      <c r="B1221" s="10" t="s">
        <v>1713</v>
      </c>
      <c r="C1221" s="32" t="s">
        <v>1715</v>
      </c>
      <c r="D1221" s="29" t="s">
        <v>1672</v>
      </c>
      <c r="E1221" s="27">
        <v>480000</v>
      </c>
      <c r="F1221" s="9"/>
      <c r="H1221" s="27">
        <v>480000</v>
      </c>
      <c r="I1221" s="53">
        <f>H1222+I1165</f>
        <v>121930000</v>
      </c>
    </row>
    <row r="1222" spans="1:9" s="1" customFormat="1" x14ac:dyDescent="0.25">
      <c r="A1222" s="90" t="s">
        <v>198</v>
      </c>
      <c r="B1222" s="90"/>
      <c r="C1222" s="90"/>
      <c r="D1222" s="90"/>
      <c r="E1222" s="21">
        <f>SUM(E1034:E1221)</f>
        <v>121930000</v>
      </c>
      <c r="F1222" s="22"/>
      <c r="H1222" s="5">
        <f>SUM(H1034:H1221)</f>
        <v>87210000</v>
      </c>
    </row>
    <row r="1223" spans="1:9" s="1" customFormat="1" ht="15.75" x14ac:dyDescent="0.25">
      <c r="A1223" s="91" t="s">
        <v>1716</v>
      </c>
      <c r="B1223" s="92"/>
      <c r="C1223" s="92"/>
      <c r="D1223" s="92"/>
      <c r="E1223" s="92"/>
      <c r="F1223" s="93"/>
    </row>
    <row r="1224" spans="1:9" s="1" customFormat="1" x14ac:dyDescent="0.25">
      <c r="A1224" s="83" t="s">
        <v>1717</v>
      </c>
      <c r="B1224" s="83"/>
      <c r="C1224" s="83"/>
      <c r="D1224" s="83"/>
      <c r="E1224" s="83"/>
      <c r="F1224" s="83"/>
    </row>
    <row r="1225" spans="1:9" s="1" customFormat="1" x14ac:dyDescent="0.25">
      <c r="A1225" s="84" t="s">
        <v>21</v>
      </c>
      <c r="B1225" s="84"/>
      <c r="C1225" s="49" t="s">
        <v>22</v>
      </c>
      <c r="D1225" s="49" t="s">
        <v>23</v>
      </c>
      <c r="E1225" s="85" t="s">
        <v>27</v>
      </c>
      <c r="F1225" s="85"/>
    </row>
    <row r="1226" spans="1:9" s="1" customFormat="1" x14ac:dyDescent="0.25">
      <c r="A1226" s="49"/>
      <c r="B1226" s="49"/>
      <c r="C1226" s="49"/>
      <c r="D1226" s="49"/>
      <c r="E1226" s="50"/>
      <c r="F1226" s="50"/>
    </row>
    <row r="1227" spans="1:9" s="1" customFormat="1" x14ac:dyDescent="0.25">
      <c r="A1227" s="49"/>
      <c r="B1227" s="49"/>
      <c r="C1227" s="49"/>
      <c r="D1227" s="49"/>
      <c r="E1227" s="50"/>
      <c r="F1227" s="50"/>
    </row>
    <row r="1228" spans="1:9" s="1" customFormat="1" x14ac:dyDescent="0.25">
      <c r="A1228" s="49"/>
      <c r="B1228" s="49"/>
      <c r="C1228" s="49"/>
      <c r="D1228" s="49"/>
      <c r="E1228" s="50"/>
      <c r="F1228" s="50"/>
    </row>
    <row r="1229" spans="1:9" s="1" customFormat="1" x14ac:dyDescent="0.25">
      <c r="A1229" s="49"/>
      <c r="B1229" s="49"/>
      <c r="C1229" s="49"/>
      <c r="D1229" s="49"/>
      <c r="E1229" s="50"/>
      <c r="F1229" s="50"/>
    </row>
    <row r="1230" spans="1:9" s="1" customFormat="1" x14ac:dyDescent="0.25">
      <c r="A1230" s="14"/>
      <c r="B1230" s="14"/>
      <c r="C1230" s="49" t="s">
        <v>171</v>
      </c>
      <c r="D1230" s="49" t="s">
        <v>24</v>
      </c>
      <c r="E1230" s="85" t="s">
        <v>28</v>
      </c>
      <c r="F1230" s="85"/>
    </row>
    <row r="1231" spans="1:9" s="1" customFormat="1" x14ac:dyDescent="0.25">
      <c r="A1231" s="14"/>
      <c r="B1231" s="14"/>
      <c r="C1231" s="14"/>
      <c r="D1231" s="14"/>
      <c r="E1231" s="23"/>
      <c r="F1231" s="24"/>
    </row>
    <row r="1232" spans="1:9" s="1" customFormat="1" ht="15.75" x14ac:dyDescent="0.25">
      <c r="A1232" s="26"/>
      <c r="B1232" s="86" t="s">
        <v>25</v>
      </c>
      <c r="C1232" s="86"/>
      <c r="D1232" s="13"/>
      <c r="E1232" s="25"/>
      <c r="F1232" s="13"/>
    </row>
    <row r="1233" spans="1:9" s="1" customFormat="1" ht="15.75" x14ac:dyDescent="0.25">
      <c r="A1233" s="26" t="s">
        <v>1709</v>
      </c>
      <c r="B1233" s="47"/>
      <c r="C1233" s="47"/>
      <c r="D1233" s="26"/>
      <c r="E1233" s="25"/>
      <c r="F1233" s="13"/>
    </row>
    <row r="1234" spans="1:9" s="1" customFormat="1" ht="15.75" x14ac:dyDescent="0.25">
      <c r="A1234" s="47" t="s">
        <v>1719</v>
      </c>
      <c r="B1234" s="47"/>
      <c r="C1234" s="47"/>
      <c r="D1234" s="36"/>
      <c r="E1234" s="41"/>
      <c r="F1234" s="36"/>
    </row>
    <row r="1235" spans="1:9" s="1" customFormat="1" ht="15.75" x14ac:dyDescent="0.25">
      <c r="A1235" s="47" t="s">
        <v>1710</v>
      </c>
      <c r="B1235" s="47"/>
      <c r="C1235" s="47"/>
      <c r="D1235" s="26"/>
      <c r="E1235" s="26"/>
      <c r="F1235" s="26"/>
    </row>
    <row r="1236" spans="1:9" s="1" customFormat="1" ht="15.75" x14ac:dyDescent="0.25">
      <c r="A1236" s="43" t="s">
        <v>1322</v>
      </c>
      <c r="B1236" s="47"/>
      <c r="C1236" s="47"/>
      <c r="D1236" s="26"/>
      <c r="E1236" s="26"/>
      <c r="F1236" s="26"/>
    </row>
    <row r="1237" spans="1:9" s="1" customFormat="1" ht="18.75" x14ac:dyDescent="0.3">
      <c r="A1237" s="44" t="s">
        <v>1711</v>
      </c>
      <c r="B1237" s="42"/>
      <c r="C1237" s="42"/>
      <c r="D1237" s="42"/>
      <c r="E1237" s="48"/>
      <c r="F1237" s="48"/>
    </row>
    <row r="1238" spans="1:9" s="1" customFormat="1" ht="18.75" x14ac:dyDescent="0.3">
      <c r="A1238" s="43" t="s">
        <v>1675</v>
      </c>
      <c r="B1238" s="47"/>
      <c r="C1238" s="47"/>
      <c r="D1238" s="42"/>
      <c r="E1238" s="48"/>
      <c r="F1238" s="48"/>
      <c r="I1238" s="1">
        <v>2560</v>
      </c>
    </row>
    <row r="1239" spans="1:9" s="1" customFormat="1" x14ac:dyDescent="0.25">
      <c r="D1239" s="15"/>
      <c r="I1239" s="1">
        <v>109920</v>
      </c>
    </row>
    <row r="1240" spans="1:9" s="1" customFormat="1" x14ac:dyDescent="0.25">
      <c r="D1240" s="15"/>
    </row>
    <row r="1241" spans="1:9" s="1" customFormat="1" x14ac:dyDescent="0.25">
      <c r="D1241" s="15"/>
      <c r="I1241" s="1">
        <v>1680</v>
      </c>
    </row>
    <row r="1242" spans="1:9" s="1" customFormat="1" x14ac:dyDescent="0.25">
      <c r="D1242" s="15"/>
      <c r="I1242" s="1">
        <v>810</v>
      </c>
    </row>
    <row r="1243" spans="1:9" s="1" customFormat="1" x14ac:dyDescent="0.25">
      <c r="D1243" s="15"/>
      <c r="I1243" s="1">
        <v>840</v>
      </c>
    </row>
    <row r="1244" spans="1:9" s="1" customFormat="1" x14ac:dyDescent="0.25">
      <c r="D1244" s="15"/>
      <c r="I1244" s="1">
        <v>5160</v>
      </c>
    </row>
    <row r="1245" spans="1:9" s="1" customFormat="1" x14ac:dyDescent="0.25">
      <c r="D1245" s="15"/>
      <c r="I1245" s="1">
        <f>SUM(I1238:I1244)</f>
        <v>120970</v>
      </c>
    </row>
    <row r="1246" spans="1:9" s="1" customFormat="1" x14ac:dyDescent="0.25">
      <c r="D1246" s="15"/>
    </row>
    <row r="1247" spans="1:9" s="1" customFormat="1" x14ac:dyDescent="0.25">
      <c r="D1247" s="15"/>
    </row>
    <row r="1248" spans="1:9" s="1" customFormat="1" x14ac:dyDescent="0.25">
      <c r="D1248" s="15"/>
    </row>
    <row r="1249" spans="4:4" s="1" customFormat="1" x14ac:dyDescent="0.25">
      <c r="D1249" s="15"/>
    </row>
    <row r="1250" spans="4:4" s="1" customFormat="1" x14ac:dyDescent="0.25">
      <c r="D1250" s="15"/>
    </row>
    <row r="1251" spans="4:4" s="1" customFormat="1" x14ac:dyDescent="0.25">
      <c r="D1251" s="15"/>
    </row>
    <row r="1252" spans="4:4" s="1" customFormat="1" x14ac:dyDescent="0.25">
      <c r="D1252" s="15"/>
    </row>
    <row r="1253" spans="4:4" s="1" customFormat="1" x14ac:dyDescent="0.25">
      <c r="D1253" s="15"/>
    </row>
    <row r="1254" spans="4:4" s="1" customFormat="1" x14ac:dyDescent="0.25">
      <c r="D1254" s="15"/>
    </row>
    <row r="1255" spans="4:4" s="1" customFormat="1" x14ac:dyDescent="0.25">
      <c r="D1255" s="15"/>
    </row>
    <row r="1256" spans="4:4" s="1" customFormat="1" x14ac:dyDescent="0.25">
      <c r="D1256" s="15"/>
    </row>
    <row r="1257" spans="4:4" s="1" customFormat="1" x14ac:dyDescent="0.25">
      <c r="D1257" s="15"/>
    </row>
    <row r="1258" spans="4:4" s="1" customFormat="1" x14ac:dyDescent="0.25">
      <c r="D1258" s="15"/>
    </row>
    <row r="1259" spans="4:4" s="1" customFormat="1" x14ac:dyDescent="0.25">
      <c r="D1259" s="15"/>
    </row>
    <row r="1260" spans="4:4" s="1" customFormat="1" x14ac:dyDescent="0.25">
      <c r="D1260" s="15"/>
    </row>
    <row r="1261" spans="4:4" s="1" customFormat="1" x14ac:dyDescent="0.25">
      <c r="D1261" s="15"/>
    </row>
    <row r="1262" spans="4:4" s="1" customFormat="1" x14ac:dyDescent="0.25">
      <c r="D1262" s="15"/>
    </row>
    <row r="1263" spans="4:4" s="1" customFormat="1" x14ac:dyDescent="0.25">
      <c r="D1263" s="15"/>
    </row>
    <row r="1264" spans="4:4" s="1" customFormat="1" x14ac:dyDescent="0.25">
      <c r="D1264" s="15"/>
    </row>
    <row r="1265" spans="4:4" s="1" customFormat="1" x14ac:dyDescent="0.25">
      <c r="D1265" s="15"/>
    </row>
    <row r="1266" spans="4:4" s="1" customFormat="1" x14ac:dyDescent="0.25">
      <c r="D1266" s="15"/>
    </row>
    <row r="1267" spans="4:4" s="1" customFormat="1" x14ac:dyDescent="0.25">
      <c r="D1267" s="15"/>
    </row>
    <row r="1268" spans="4:4" s="1" customFormat="1" x14ac:dyDescent="0.25">
      <c r="D1268" s="15"/>
    </row>
    <row r="1269" spans="4:4" s="1" customFormat="1" x14ac:dyDescent="0.25">
      <c r="D1269" s="15"/>
    </row>
    <row r="1270" spans="4:4" s="1" customFormat="1" x14ac:dyDescent="0.25">
      <c r="D1270" s="15"/>
    </row>
    <row r="1271" spans="4:4" s="1" customFormat="1" x14ac:dyDescent="0.25">
      <c r="D1271" s="15"/>
    </row>
    <row r="1272" spans="4:4" s="1" customFormat="1" x14ac:dyDescent="0.25">
      <c r="D1272" s="15"/>
    </row>
    <row r="1273" spans="4:4" s="1" customFormat="1" x14ac:dyDescent="0.25">
      <c r="D1273" s="15"/>
    </row>
    <row r="1274" spans="4:4" s="1" customFormat="1" x14ac:dyDescent="0.25">
      <c r="D1274" s="15"/>
    </row>
    <row r="1275" spans="4:4" s="1" customFormat="1" x14ac:dyDescent="0.25">
      <c r="D1275" s="15"/>
    </row>
    <row r="1276" spans="4:4" s="1" customFormat="1" x14ac:dyDescent="0.25">
      <c r="D1276" s="15"/>
    </row>
    <row r="1277" spans="4:4" s="1" customFormat="1" x14ac:dyDescent="0.25">
      <c r="D1277" s="15"/>
    </row>
    <row r="1278" spans="4:4" s="1" customFormat="1" x14ac:dyDescent="0.25">
      <c r="D1278" s="15"/>
    </row>
    <row r="1279" spans="4:4" s="1" customFormat="1" x14ac:dyDescent="0.25">
      <c r="D1279" s="15"/>
    </row>
    <row r="1280" spans="4:4" s="1" customFormat="1" x14ac:dyDescent="0.25">
      <c r="D1280" s="15"/>
    </row>
    <row r="1281" spans="4:4" s="1" customFormat="1" x14ac:dyDescent="0.25">
      <c r="D1281" s="15"/>
    </row>
    <row r="1282" spans="4:4" s="1" customFormat="1" x14ac:dyDescent="0.25">
      <c r="D1282" s="15"/>
    </row>
    <row r="1283" spans="4:4" s="1" customFormat="1" x14ac:dyDescent="0.25">
      <c r="D1283" s="15"/>
    </row>
    <row r="1284" spans="4:4" s="1" customFormat="1" x14ac:dyDescent="0.25">
      <c r="D1284" s="15"/>
    </row>
    <row r="1285" spans="4:4" s="1" customFormat="1" x14ac:dyDescent="0.25">
      <c r="D1285" s="15"/>
    </row>
    <row r="1286" spans="4:4" s="1" customFormat="1" x14ac:dyDescent="0.25">
      <c r="D1286" s="15"/>
    </row>
    <row r="1287" spans="4:4" s="1" customFormat="1" x14ac:dyDescent="0.25">
      <c r="D1287" s="15"/>
    </row>
    <row r="1288" spans="4:4" s="1" customFormat="1" x14ac:dyDescent="0.25">
      <c r="D1288" s="15"/>
    </row>
    <row r="1289" spans="4:4" s="1" customFormat="1" x14ac:dyDescent="0.25">
      <c r="D1289" s="15"/>
    </row>
    <row r="1290" spans="4:4" s="1" customFormat="1" x14ac:dyDescent="0.25">
      <c r="D1290" s="15"/>
    </row>
    <row r="1291" spans="4:4" s="1" customFormat="1" x14ac:dyDescent="0.25">
      <c r="D1291" s="15"/>
    </row>
    <row r="1292" spans="4:4" s="1" customFormat="1" x14ac:dyDescent="0.25">
      <c r="D1292" s="15"/>
    </row>
    <row r="1293" spans="4:4" s="1" customFormat="1" x14ac:dyDescent="0.25">
      <c r="D1293" s="15"/>
    </row>
    <row r="1294" spans="4:4" s="1" customFormat="1" x14ac:dyDescent="0.25">
      <c r="D1294" s="15"/>
    </row>
    <row r="1295" spans="4:4" s="1" customFormat="1" x14ac:dyDescent="0.25">
      <c r="D1295" s="15"/>
    </row>
    <row r="1296" spans="4:4" s="1" customFormat="1" x14ac:dyDescent="0.25">
      <c r="D1296" s="15"/>
    </row>
    <row r="1297" spans="4:4" s="1" customFormat="1" x14ac:dyDescent="0.25">
      <c r="D1297" s="15"/>
    </row>
    <row r="1298" spans="4:4" s="1" customFormat="1" x14ac:dyDescent="0.25">
      <c r="D1298" s="15"/>
    </row>
    <row r="1299" spans="4:4" s="1" customFormat="1" x14ac:dyDescent="0.25">
      <c r="D1299" s="15"/>
    </row>
    <row r="1300" spans="4:4" s="1" customFormat="1" x14ac:dyDescent="0.25">
      <c r="D1300" s="15"/>
    </row>
    <row r="1301" spans="4:4" s="1" customFormat="1" x14ac:dyDescent="0.25">
      <c r="D1301" s="15"/>
    </row>
    <row r="1302" spans="4:4" s="1" customFormat="1" x14ac:dyDescent="0.25">
      <c r="D1302" s="15"/>
    </row>
    <row r="1303" spans="4:4" s="1" customFormat="1" x14ac:dyDescent="0.25">
      <c r="D1303" s="15"/>
    </row>
    <row r="1304" spans="4:4" s="1" customFormat="1" x14ac:dyDescent="0.25">
      <c r="D1304" s="15"/>
    </row>
    <row r="1305" spans="4:4" s="1" customFormat="1" x14ac:dyDescent="0.25">
      <c r="D1305" s="15"/>
    </row>
    <row r="1306" spans="4:4" s="1" customFormat="1" x14ac:dyDescent="0.25">
      <c r="D1306" s="15"/>
    </row>
    <row r="1307" spans="4:4" s="1" customFormat="1" x14ac:dyDescent="0.25">
      <c r="D1307" s="15"/>
    </row>
    <row r="1308" spans="4:4" s="1" customFormat="1" x14ac:dyDescent="0.25">
      <c r="D1308" s="15"/>
    </row>
    <row r="1309" spans="4:4" s="1" customFormat="1" x14ac:dyDescent="0.25">
      <c r="D1309" s="15"/>
    </row>
    <row r="1310" spans="4:4" s="1" customFormat="1" x14ac:dyDescent="0.25">
      <c r="D1310" s="15"/>
    </row>
    <row r="1311" spans="4:4" s="1" customFormat="1" x14ac:dyDescent="0.25">
      <c r="D1311" s="15"/>
    </row>
    <row r="1312" spans="4:4" s="1" customFormat="1" x14ac:dyDescent="0.25">
      <c r="D1312" s="15"/>
    </row>
    <row r="1313" spans="1:9" s="1" customFormat="1" x14ac:dyDescent="0.25">
      <c r="D1313" s="15"/>
    </row>
    <row r="1314" spans="1:9" s="1" customFormat="1" x14ac:dyDescent="0.25">
      <c r="D1314" s="15"/>
    </row>
    <row r="1315" spans="1:9" s="1" customFormat="1" x14ac:dyDescent="0.25">
      <c r="D1315" s="15"/>
    </row>
    <row r="1316" spans="1:9" s="1" customFormat="1" x14ac:dyDescent="0.25">
      <c r="D1316" s="15"/>
    </row>
    <row r="1317" spans="1:9" s="1" customFormat="1" x14ac:dyDescent="0.25">
      <c r="D1317" s="15"/>
    </row>
    <row r="1318" spans="1:9" s="1" customFormat="1" ht="18.75" x14ac:dyDescent="0.3">
      <c r="A1318" s="87" t="s">
        <v>0</v>
      </c>
      <c r="B1318" s="87"/>
      <c r="C1318" s="87"/>
      <c r="D1318" s="87"/>
      <c r="E1318" s="87"/>
      <c r="F1318" s="87"/>
    </row>
    <row r="1319" spans="1:9" s="1" customFormat="1" ht="18.75" x14ac:dyDescent="0.3">
      <c r="A1319" s="88" t="s">
        <v>1</v>
      </c>
      <c r="B1319" s="88"/>
      <c r="C1319" s="88"/>
      <c r="D1319" s="88"/>
      <c r="E1319" s="88"/>
      <c r="F1319" s="88"/>
    </row>
    <row r="1320" spans="1:9" s="1" customFormat="1" ht="22.5" x14ac:dyDescent="0.3">
      <c r="A1320" s="89" t="s">
        <v>2</v>
      </c>
      <c r="B1320" s="89"/>
      <c r="C1320" s="89"/>
      <c r="D1320" s="89"/>
      <c r="E1320" s="89"/>
      <c r="F1320" s="89"/>
    </row>
    <row r="1321" spans="1:9" s="1" customFormat="1" ht="22.5" x14ac:dyDescent="0.3">
      <c r="A1321" s="38"/>
      <c r="B1321" s="38"/>
      <c r="C1321" s="38"/>
      <c r="D1321" s="38"/>
      <c r="E1321" s="38"/>
      <c r="F1321" s="38"/>
    </row>
    <row r="1322" spans="1:9" s="1" customFormat="1" ht="28.5" x14ac:dyDescent="0.25">
      <c r="A1322" s="17" t="s">
        <v>3</v>
      </c>
      <c r="B1322" s="17" t="s">
        <v>4</v>
      </c>
      <c r="C1322" s="18" t="s">
        <v>5</v>
      </c>
      <c r="D1322" s="17" t="s">
        <v>6</v>
      </c>
      <c r="E1322" s="19" t="s">
        <v>7</v>
      </c>
      <c r="F1322" s="17" t="s">
        <v>8</v>
      </c>
      <c r="H1322" s="18"/>
    </row>
    <row r="1323" spans="1:9" s="1" customFormat="1" x14ac:dyDescent="0.25">
      <c r="A1323" s="46">
        <v>1</v>
      </c>
      <c r="B1323" s="10" t="s">
        <v>1063</v>
      </c>
      <c r="C1323" s="32" t="s">
        <v>1064</v>
      </c>
      <c r="D1323" s="29" t="s">
        <v>226</v>
      </c>
      <c r="E1323" s="27">
        <v>480000</v>
      </c>
      <c r="F1323" s="17"/>
      <c r="I1323" s="27">
        <v>480000</v>
      </c>
    </row>
    <row r="1324" spans="1:9" s="1" customFormat="1" x14ac:dyDescent="0.25">
      <c r="A1324" s="46">
        <v>2</v>
      </c>
      <c r="B1324" s="10" t="s">
        <v>1171</v>
      </c>
      <c r="C1324" s="32" t="s">
        <v>1065</v>
      </c>
      <c r="D1324" s="29" t="s">
        <v>226</v>
      </c>
      <c r="E1324" s="27">
        <v>480000</v>
      </c>
      <c r="F1324" s="17"/>
      <c r="I1324" s="27">
        <v>480000</v>
      </c>
    </row>
    <row r="1325" spans="1:9" s="1" customFormat="1" x14ac:dyDescent="0.25">
      <c r="A1325" s="46">
        <v>3</v>
      </c>
      <c r="B1325" s="10" t="s">
        <v>1172</v>
      </c>
      <c r="C1325" s="32" t="s">
        <v>1066</v>
      </c>
      <c r="D1325" s="29" t="s">
        <v>226</v>
      </c>
      <c r="E1325" s="27">
        <v>480000</v>
      </c>
      <c r="F1325" s="17"/>
      <c r="I1325" s="27">
        <v>480000</v>
      </c>
    </row>
    <row r="1326" spans="1:9" s="1" customFormat="1" x14ac:dyDescent="0.25">
      <c r="A1326" s="46">
        <v>4</v>
      </c>
      <c r="B1326" s="10" t="s">
        <v>1173</v>
      </c>
      <c r="C1326" s="32" t="s">
        <v>1067</v>
      </c>
      <c r="D1326" s="29" t="s">
        <v>226</v>
      </c>
      <c r="E1326" s="27">
        <v>480000</v>
      </c>
      <c r="F1326" s="17"/>
      <c r="I1326" s="27">
        <v>480000</v>
      </c>
    </row>
    <row r="1327" spans="1:9" s="1" customFormat="1" x14ac:dyDescent="0.25">
      <c r="A1327" s="46">
        <v>5</v>
      </c>
      <c r="B1327" s="10" t="s">
        <v>1174</v>
      </c>
      <c r="C1327" s="32" t="s">
        <v>1068</v>
      </c>
      <c r="D1327" s="29" t="s">
        <v>226</v>
      </c>
      <c r="E1327" s="27">
        <v>480000</v>
      </c>
      <c r="F1327" s="17"/>
      <c r="H1327" s="45"/>
      <c r="I1327" s="27">
        <v>480000</v>
      </c>
    </row>
    <row r="1328" spans="1:9" s="1" customFormat="1" x14ac:dyDescent="0.25">
      <c r="A1328" s="46">
        <v>6</v>
      </c>
      <c r="B1328" s="10" t="s">
        <v>1175</v>
      </c>
      <c r="C1328" s="32" t="s">
        <v>1069</v>
      </c>
      <c r="D1328" s="29" t="s">
        <v>1061</v>
      </c>
      <c r="E1328" s="27">
        <v>640000</v>
      </c>
      <c r="F1328" s="17"/>
      <c r="I1328" s="27">
        <v>640000</v>
      </c>
    </row>
    <row r="1329" spans="1:9" s="1" customFormat="1" x14ac:dyDescent="0.25">
      <c r="A1329" s="46">
        <v>7</v>
      </c>
      <c r="B1329" s="10" t="s">
        <v>1176</v>
      </c>
      <c r="C1329" s="32" t="s">
        <v>182</v>
      </c>
      <c r="D1329" s="29" t="s">
        <v>226</v>
      </c>
      <c r="E1329" s="27">
        <v>480000</v>
      </c>
      <c r="F1329" s="17"/>
      <c r="I1329" s="27">
        <v>480000</v>
      </c>
    </row>
    <row r="1330" spans="1:9" s="1" customFormat="1" x14ac:dyDescent="0.25">
      <c r="A1330" s="46">
        <v>8</v>
      </c>
      <c r="B1330" s="10" t="s">
        <v>1177</v>
      </c>
      <c r="C1330" s="32" t="s">
        <v>183</v>
      </c>
      <c r="D1330" s="29" t="s">
        <v>226</v>
      </c>
      <c r="E1330" s="27">
        <v>480000</v>
      </c>
      <c r="F1330" s="17"/>
      <c r="I1330" s="27">
        <v>480000</v>
      </c>
    </row>
    <row r="1331" spans="1:9" s="1" customFormat="1" x14ac:dyDescent="0.25">
      <c r="A1331" s="46">
        <v>9</v>
      </c>
      <c r="B1331" s="10" t="s">
        <v>1178</v>
      </c>
      <c r="C1331" s="32" t="s">
        <v>1070</v>
      </c>
      <c r="D1331" s="29" t="s">
        <v>226</v>
      </c>
      <c r="E1331" s="27">
        <v>480000</v>
      </c>
      <c r="F1331" s="17"/>
      <c r="I1331" s="27">
        <v>480000</v>
      </c>
    </row>
    <row r="1332" spans="1:9" s="1" customFormat="1" x14ac:dyDescent="0.25">
      <c r="A1332" s="46">
        <v>10</v>
      </c>
      <c r="B1332" s="10" t="s">
        <v>1179</v>
      </c>
      <c r="C1332" s="32" t="s">
        <v>1071</v>
      </c>
      <c r="D1332" s="29" t="s">
        <v>226</v>
      </c>
      <c r="E1332" s="27">
        <v>480000</v>
      </c>
      <c r="F1332" s="17"/>
      <c r="H1332" s="27">
        <v>480000</v>
      </c>
    </row>
    <row r="1333" spans="1:9" s="1" customFormat="1" x14ac:dyDescent="0.25">
      <c r="A1333" s="46">
        <v>11</v>
      </c>
      <c r="B1333" s="10" t="s">
        <v>1180</v>
      </c>
      <c r="C1333" s="32" t="s">
        <v>1072</v>
      </c>
      <c r="D1333" s="29" t="s">
        <v>226</v>
      </c>
      <c r="E1333" s="27">
        <v>480000</v>
      </c>
      <c r="F1333" s="17"/>
      <c r="H1333" s="27">
        <v>480000</v>
      </c>
    </row>
    <row r="1334" spans="1:9" s="1" customFormat="1" x14ac:dyDescent="0.25">
      <c r="A1334" s="46">
        <v>12</v>
      </c>
      <c r="B1334" s="10" t="s">
        <v>1181</v>
      </c>
      <c r="C1334" s="32" t="s">
        <v>1073</v>
      </c>
      <c r="D1334" s="29" t="s">
        <v>226</v>
      </c>
      <c r="E1334" s="27">
        <v>480000</v>
      </c>
      <c r="F1334" s="17"/>
      <c r="H1334" s="27">
        <v>480000</v>
      </c>
    </row>
    <row r="1335" spans="1:9" s="1" customFormat="1" x14ac:dyDescent="0.25">
      <c r="A1335" s="46">
        <v>13</v>
      </c>
      <c r="B1335" s="10" t="s">
        <v>1182</v>
      </c>
      <c r="C1335" s="32" t="s">
        <v>1074</v>
      </c>
      <c r="D1335" s="29" t="s">
        <v>226</v>
      </c>
      <c r="E1335" s="27">
        <v>480000</v>
      </c>
      <c r="F1335" s="17"/>
      <c r="H1335" s="27">
        <v>480000</v>
      </c>
    </row>
    <row r="1336" spans="1:9" s="1" customFormat="1" x14ac:dyDescent="0.25">
      <c r="A1336" s="46">
        <v>14</v>
      </c>
      <c r="B1336" s="10" t="s">
        <v>1183</v>
      </c>
      <c r="C1336" s="32" t="s">
        <v>184</v>
      </c>
      <c r="D1336" s="29" t="s">
        <v>226</v>
      </c>
      <c r="E1336" s="27">
        <v>480000</v>
      </c>
      <c r="F1336" s="17"/>
      <c r="H1336" s="27">
        <v>480000</v>
      </c>
    </row>
    <row r="1337" spans="1:9" s="1" customFormat="1" x14ac:dyDescent="0.25">
      <c r="A1337" s="46">
        <v>15</v>
      </c>
      <c r="B1337" s="10" t="s">
        <v>1184</v>
      </c>
      <c r="C1337" s="32" t="s">
        <v>167</v>
      </c>
      <c r="D1337" s="29" t="s">
        <v>226</v>
      </c>
      <c r="E1337" s="27">
        <v>480000</v>
      </c>
      <c r="F1337" s="17"/>
      <c r="H1337" s="27">
        <v>480000</v>
      </c>
    </row>
    <row r="1338" spans="1:9" s="1" customFormat="1" x14ac:dyDescent="0.25">
      <c r="A1338" s="46">
        <v>16</v>
      </c>
      <c r="B1338" s="10" t="s">
        <v>1185</v>
      </c>
      <c r="C1338" s="32" t="s">
        <v>1075</v>
      </c>
      <c r="D1338" s="29" t="s">
        <v>226</v>
      </c>
      <c r="E1338" s="27">
        <v>480000</v>
      </c>
      <c r="F1338" s="17"/>
      <c r="H1338" s="27">
        <v>480000</v>
      </c>
    </row>
    <row r="1339" spans="1:9" s="1" customFormat="1" x14ac:dyDescent="0.25">
      <c r="A1339" s="46">
        <v>17</v>
      </c>
      <c r="B1339" s="10" t="s">
        <v>1186</v>
      </c>
      <c r="C1339" s="32" t="s">
        <v>194</v>
      </c>
      <c r="D1339" s="29" t="s">
        <v>226</v>
      </c>
      <c r="E1339" s="27">
        <v>480000</v>
      </c>
      <c r="F1339" s="17"/>
      <c r="H1339" s="27">
        <v>480000</v>
      </c>
    </row>
    <row r="1340" spans="1:9" s="1" customFormat="1" x14ac:dyDescent="0.25">
      <c r="A1340" s="46">
        <v>18</v>
      </c>
      <c r="B1340" s="10" t="s">
        <v>1187</v>
      </c>
      <c r="C1340" s="32" t="s">
        <v>186</v>
      </c>
      <c r="D1340" s="29" t="s">
        <v>226</v>
      </c>
      <c r="E1340" s="27">
        <v>480000</v>
      </c>
      <c r="F1340" s="17"/>
      <c r="H1340" s="27">
        <v>480000</v>
      </c>
    </row>
    <row r="1341" spans="1:9" s="1" customFormat="1" x14ac:dyDescent="0.25">
      <c r="A1341" s="46">
        <v>19</v>
      </c>
      <c r="B1341" s="10" t="s">
        <v>1188</v>
      </c>
      <c r="C1341" s="32" t="s">
        <v>185</v>
      </c>
      <c r="D1341" s="29" t="s">
        <v>226</v>
      </c>
      <c r="E1341" s="27">
        <v>480000</v>
      </c>
      <c r="F1341" s="17"/>
      <c r="H1341" s="27">
        <v>480000</v>
      </c>
    </row>
    <row r="1342" spans="1:9" s="1" customFormat="1" x14ac:dyDescent="0.25">
      <c r="A1342" s="46">
        <v>20</v>
      </c>
      <c r="B1342" s="10" t="s">
        <v>1189</v>
      </c>
      <c r="C1342" s="32" t="s">
        <v>688</v>
      </c>
      <c r="D1342" s="29" t="s">
        <v>226</v>
      </c>
      <c r="E1342" s="27">
        <v>480000</v>
      </c>
      <c r="F1342" s="17"/>
      <c r="H1342" s="27">
        <v>480000</v>
      </c>
    </row>
    <row r="1343" spans="1:9" s="1" customFormat="1" x14ac:dyDescent="0.25">
      <c r="A1343" s="46">
        <v>21</v>
      </c>
      <c r="B1343" s="10" t="s">
        <v>1190</v>
      </c>
      <c r="C1343" s="32" t="s">
        <v>1076</v>
      </c>
      <c r="D1343" s="29" t="s">
        <v>226</v>
      </c>
      <c r="E1343" s="27">
        <v>480000</v>
      </c>
      <c r="F1343" s="17"/>
      <c r="H1343" s="27">
        <v>480000</v>
      </c>
    </row>
    <row r="1344" spans="1:9" s="1" customFormat="1" x14ac:dyDescent="0.25">
      <c r="A1344" s="46">
        <v>22</v>
      </c>
      <c r="B1344" s="10" t="s">
        <v>1191</v>
      </c>
      <c r="C1344" s="32" t="s">
        <v>1077</v>
      </c>
      <c r="D1344" s="29" t="s">
        <v>226</v>
      </c>
      <c r="E1344" s="27">
        <v>480000</v>
      </c>
      <c r="F1344" s="17"/>
      <c r="H1344" s="27">
        <v>480000</v>
      </c>
    </row>
    <row r="1345" spans="1:9" s="1" customFormat="1" x14ac:dyDescent="0.25">
      <c r="A1345" s="46">
        <v>23</v>
      </c>
      <c r="B1345" s="10" t="s">
        <v>1192</v>
      </c>
      <c r="C1345" s="32" t="s">
        <v>168</v>
      </c>
      <c r="D1345" s="29" t="s">
        <v>226</v>
      </c>
      <c r="E1345" s="27">
        <v>480000</v>
      </c>
      <c r="F1345" s="17"/>
      <c r="H1345" s="27">
        <v>480000</v>
      </c>
    </row>
    <row r="1346" spans="1:9" s="1" customFormat="1" x14ac:dyDescent="0.25">
      <c r="A1346" s="46">
        <v>24</v>
      </c>
      <c r="B1346" s="10" t="s">
        <v>1193</v>
      </c>
      <c r="C1346" s="32" t="s">
        <v>1078</v>
      </c>
      <c r="D1346" s="31" t="s">
        <v>1079</v>
      </c>
      <c r="E1346" s="27">
        <v>270000</v>
      </c>
      <c r="F1346" s="17"/>
      <c r="H1346" s="27">
        <v>270000</v>
      </c>
    </row>
    <row r="1347" spans="1:9" s="1" customFormat="1" x14ac:dyDescent="0.25">
      <c r="A1347" s="46">
        <v>25</v>
      </c>
      <c r="B1347" s="10" t="s">
        <v>1194</v>
      </c>
      <c r="C1347" s="32" t="s">
        <v>1080</v>
      </c>
      <c r="D1347" s="31" t="s">
        <v>1079</v>
      </c>
      <c r="E1347" s="27">
        <v>270000</v>
      </c>
      <c r="F1347" s="17"/>
      <c r="H1347" s="27">
        <v>270000</v>
      </c>
    </row>
    <row r="1348" spans="1:9" s="1" customFormat="1" x14ac:dyDescent="0.25">
      <c r="A1348" s="46">
        <v>26</v>
      </c>
      <c r="B1348" s="10" t="s">
        <v>1195</v>
      </c>
      <c r="C1348" s="32" t="s">
        <v>604</v>
      </c>
      <c r="D1348" s="31" t="s">
        <v>1079</v>
      </c>
      <c r="E1348" s="27">
        <v>270000</v>
      </c>
      <c r="F1348" s="17"/>
      <c r="H1348" s="27">
        <v>270000</v>
      </c>
    </row>
    <row r="1349" spans="1:9" s="1" customFormat="1" x14ac:dyDescent="0.25">
      <c r="A1349" s="46">
        <v>27</v>
      </c>
      <c r="B1349" s="10" t="s">
        <v>1196</v>
      </c>
      <c r="C1349" s="32" t="s">
        <v>1081</v>
      </c>
      <c r="D1349" s="31" t="s">
        <v>1079</v>
      </c>
      <c r="E1349" s="27">
        <v>270000</v>
      </c>
      <c r="F1349" s="17"/>
      <c r="H1349" s="27">
        <v>270000</v>
      </c>
    </row>
    <row r="1350" spans="1:9" s="1" customFormat="1" x14ac:dyDescent="0.25">
      <c r="A1350" s="46">
        <v>28</v>
      </c>
      <c r="B1350" s="10" t="s">
        <v>1197</v>
      </c>
      <c r="C1350" s="32" t="s">
        <v>249</v>
      </c>
      <c r="D1350" s="29" t="s">
        <v>226</v>
      </c>
      <c r="E1350" s="27">
        <v>480000</v>
      </c>
      <c r="F1350" s="17"/>
      <c r="H1350" s="27">
        <v>480000</v>
      </c>
    </row>
    <row r="1351" spans="1:9" s="1" customFormat="1" x14ac:dyDescent="0.25">
      <c r="A1351" s="46">
        <v>29</v>
      </c>
      <c r="B1351" s="10" t="s">
        <v>1198</v>
      </c>
      <c r="C1351" s="32" t="s">
        <v>1082</v>
      </c>
      <c r="D1351" s="29" t="s">
        <v>226</v>
      </c>
      <c r="E1351" s="27">
        <v>480000</v>
      </c>
      <c r="F1351" s="17"/>
      <c r="H1351" s="27">
        <v>480000</v>
      </c>
    </row>
    <row r="1352" spans="1:9" s="1" customFormat="1" x14ac:dyDescent="0.25">
      <c r="A1352" s="46">
        <v>30</v>
      </c>
      <c r="B1352" s="10" t="s">
        <v>1199</v>
      </c>
      <c r="C1352" s="32" t="s">
        <v>1083</v>
      </c>
      <c r="D1352" s="29" t="s">
        <v>1084</v>
      </c>
      <c r="E1352" s="27">
        <v>840000</v>
      </c>
      <c r="F1352" s="17"/>
      <c r="H1352" s="27">
        <v>840000</v>
      </c>
    </row>
    <row r="1353" spans="1:9" s="1" customFormat="1" x14ac:dyDescent="0.25">
      <c r="A1353" s="46">
        <v>31</v>
      </c>
      <c r="B1353" s="10" t="s">
        <v>1200</v>
      </c>
      <c r="C1353" s="32" t="s">
        <v>1085</v>
      </c>
      <c r="D1353" s="29" t="s">
        <v>226</v>
      </c>
      <c r="E1353" s="27">
        <v>480000</v>
      </c>
      <c r="F1353" s="17"/>
      <c r="H1353" s="27">
        <v>480000</v>
      </c>
    </row>
    <row r="1354" spans="1:9" s="1" customFormat="1" x14ac:dyDescent="0.25">
      <c r="A1354" s="46">
        <v>32</v>
      </c>
      <c r="B1354" s="10" t="s">
        <v>1201</v>
      </c>
      <c r="C1354" s="32" t="s">
        <v>1086</v>
      </c>
      <c r="D1354" s="29" t="s">
        <v>226</v>
      </c>
      <c r="E1354" s="27">
        <v>480000</v>
      </c>
      <c r="F1354" s="17"/>
      <c r="H1354" s="27">
        <v>480000</v>
      </c>
    </row>
    <row r="1355" spans="1:9" s="1" customFormat="1" x14ac:dyDescent="0.25">
      <c r="A1355" s="46">
        <v>33</v>
      </c>
      <c r="B1355" s="10" t="s">
        <v>1202</v>
      </c>
      <c r="C1355" s="32" t="s">
        <v>1087</v>
      </c>
      <c r="D1355" s="29" t="s">
        <v>226</v>
      </c>
      <c r="E1355" s="27">
        <v>480000</v>
      </c>
      <c r="F1355" s="17"/>
      <c r="H1355" s="27">
        <v>480000</v>
      </c>
    </row>
    <row r="1356" spans="1:9" s="1" customFormat="1" x14ac:dyDescent="0.25">
      <c r="A1356" s="46">
        <v>34</v>
      </c>
      <c r="B1356" s="10" t="s">
        <v>1203</v>
      </c>
      <c r="C1356" s="32" t="s">
        <v>1088</v>
      </c>
      <c r="D1356" s="29" t="s">
        <v>226</v>
      </c>
      <c r="E1356" s="27">
        <v>480000</v>
      </c>
      <c r="F1356" s="17"/>
      <c r="H1356" s="27">
        <v>480000</v>
      </c>
    </row>
    <row r="1357" spans="1:9" s="1" customFormat="1" x14ac:dyDescent="0.25">
      <c r="A1357" s="46">
        <v>35</v>
      </c>
      <c r="B1357" s="10" t="s">
        <v>1204</v>
      </c>
      <c r="C1357" s="32" t="s">
        <v>164</v>
      </c>
      <c r="D1357" s="29" t="s">
        <v>226</v>
      </c>
      <c r="E1357" s="27">
        <v>480000</v>
      </c>
      <c r="F1357" s="17"/>
      <c r="I1357" s="27">
        <v>480000</v>
      </c>
    </row>
    <row r="1358" spans="1:9" s="1" customFormat="1" x14ac:dyDescent="0.25">
      <c r="A1358" s="46">
        <v>36</v>
      </c>
      <c r="B1358" s="10" t="s">
        <v>1205</v>
      </c>
      <c r="C1358" s="32" t="s">
        <v>1089</v>
      </c>
      <c r="D1358" s="29" t="s">
        <v>226</v>
      </c>
      <c r="E1358" s="27">
        <v>480000</v>
      </c>
      <c r="F1358" s="17"/>
      <c r="I1358" s="27">
        <v>480000</v>
      </c>
    </row>
    <row r="1359" spans="1:9" s="1" customFormat="1" x14ac:dyDescent="0.25">
      <c r="A1359" s="46">
        <v>37</v>
      </c>
      <c r="B1359" s="10" t="s">
        <v>1206</v>
      </c>
      <c r="C1359" s="32" t="s">
        <v>1090</v>
      </c>
      <c r="D1359" s="29" t="s">
        <v>226</v>
      </c>
      <c r="E1359" s="27">
        <v>480000</v>
      </c>
      <c r="F1359" s="17"/>
      <c r="I1359" s="27">
        <v>480000</v>
      </c>
    </row>
    <row r="1360" spans="1:9" s="1" customFormat="1" x14ac:dyDescent="0.25">
      <c r="A1360" s="46">
        <v>38</v>
      </c>
      <c r="B1360" s="10" t="s">
        <v>1207</v>
      </c>
      <c r="C1360" s="32" t="s">
        <v>1091</v>
      </c>
      <c r="D1360" s="29" t="s">
        <v>226</v>
      </c>
      <c r="E1360" s="27">
        <v>480000</v>
      </c>
      <c r="F1360" s="17"/>
      <c r="I1360" s="27">
        <v>480000</v>
      </c>
    </row>
    <row r="1361" spans="1:9" s="1" customFormat="1" x14ac:dyDescent="0.25">
      <c r="A1361" s="46">
        <v>39</v>
      </c>
      <c r="B1361" s="10" t="s">
        <v>1208</v>
      </c>
      <c r="C1361" s="32" t="s">
        <v>1092</v>
      </c>
      <c r="D1361" s="29" t="s">
        <v>226</v>
      </c>
      <c r="E1361" s="27">
        <v>480000</v>
      </c>
      <c r="F1361" s="17"/>
      <c r="I1361" s="27">
        <v>480000</v>
      </c>
    </row>
    <row r="1362" spans="1:9" s="1" customFormat="1" x14ac:dyDescent="0.25">
      <c r="A1362" s="46">
        <v>40</v>
      </c>
      <c r="B1362" s="10" t="s">
        <v>1209</v>
      </c>
      <c r="C1362" s="32" t="s">
        <v>149</v>
      </c>
      <c r="D1362" s="29" t="s">
        <v>226</v>
      </c>
      <c r="E1362" s="27">
        <v>480000</v>
      </c>
      <c r="F1362" s="17"/>
      <c r="I1362" s="27">
        <v>480000</v>
      </c>
    </row>
    <row r="1363" spans="1:9" s="1" customFormat="1" x14ac:dyDescent="0.25">
      <c r="A1363" s="46">
        <v>41</v>
      </c>
      <c r="B1363" s="10" t="s">
        <v>1210</v>
      </c>
      <c r="C1363" s="32" t="s">
        <v>1093</v>
      </c>
      <c r="D1363" s="29" t="s">
        <v>226</v>
      </c>
      <c r="E1363" s="27">
        <v>480000</v>
      </c>
      <c r="F1363" s="17"/>
      <c r="I1363" s="27">
        <v>480000</v>
      </c>
    </row>
    <row r="1364" spans="1:9" s="1" customFormat="1" x14ac:dyDescent="0.25">
      <c r="A1364" s="46">
        <v>42</v>
      </c>
      <c r="B1364" s="10" t="s">
        <v>1211</v>
      </c>
      <c r="C1364" s="32" t="s">
        <v>1094</v>
      </c>
      <c r="D1364" s="29" t="s">
        <v>1061</v>
      </c>
      <c r="E1364" s="27">
        <v>640000</v>
      </c>
      <c r="F1364" s="17"/>
      <c r="I1364" s="27">
        <v>640000</v>
      </c>
    </row>
    <row r="1365" spans="1:9" s="1" customFormat="1" x14ac:dyDescent="0.25">
      <c r="A1365" s="46">
        <v>43</v>
      </c>
      <c r="B1365" s="10" t="s">
        <v>1212</v>
      </c>
      <c r="C1365" s="32" t="s">
        <v>180</v>
      </c>
      <c r="D1365" s="29" t="s">
        <v>1061</v>
      </c>
      <c r="E1365" s="27">
        <v>640000</v>
      </c>
      <c r="F1365" s="17"/>
      <c r="I1365" s="27">
        <v>640000</v>
      </c>
    </row>
    <row r="1366" spans="1:9" s="1" customFormat="1" x14ac:dyDescent="0.25">
      <c r="A1366" s="46">
        <v>44</v>
      </c>
      <c r="B1366" s="10" t="s">
        <v>1213</v>
      </c>
      <c r="C1366" s="32" t="s">
        <v>180</v>
      </c>
      <c r="D1366" s="29" t="s">
        <v>226</v>
      </c>
      <c r="E1366" s="27">
        <v>480000</v>
      </c>
      <c r="F1366" s="17"/>
      <c r="I1366" s="27">
        <v>480000</v>
      </c>
    </row>
    <row r="1367" spans="1:9" s="1" customFormat="1" x14ac:dyDescent="0.25">
      <c r="A1367" s="46">
        <v>45</v>
      </c>
      <c r="B1367" s="10" t="s">
        <v>1214</v>
      </c>
      <c r="C1367" s="32" t="s">
        <v>161</v>
      </c>
      <c r="D1367" s="29" t="s">
        <v>226</v>
      </c>
      <c r="E1367" s="27">
        <v>480000</v>
      </c>
      <c r="F1367" s="17"/>
      <c r="I1367" s="27">
        <v>480000</v>
      </c>
    </row>
    <row r="1368" spans="1:9" s="1" customFormat="1" x14ac:dyDescent="0.25">
      <c r="A1368" s="46">
        <v>46</v>
      </c>
      <c r="B1368" s="10" t="s">
        <v>1215</v>
      </c>
      <c r="C1368" s="32" t="s">
        <v>176</v>
      </c>
      <c r="D1368" s="29" t="s">
        <v>226</v>
      </c>
      <c r="E1368" s="27">
        <v>480000</v>
      </c>
      <c r="F1368" s="17"/>
      <c r="I1368" s="27">
        <v>480000</v>
      </c>
    </row>
    <row r="1369" spans="1:9" s="1" customFormat="1" x14ac:dyDescent="0.25">
      <c r="A1369" s="46">
        <v>47</v>
      </c>
      <c r="B1369" s="10" t="s">
        <v>1216</v>
      </c>
      <c r="C1369" s="32" t="s">
        <v>177</v>
      </c>
      <c r="D1369" s="29" t="s">
        <v>226</v>
      </c>
      <c r="E1369" s="27">
        <v>480000</v>
      </c>
      <c r="F1369" s="17"/>
      <c r="I1369" s="27">
        <v>480000</v>
      </c>
    </row>
    <row r="1370" spans="1:9" s="1" customFormat="1" x14ac:dyDescent="0.25">
      <c r="A1370" s="46">
        <v>48</v>
      </c>
      <c r="B1370" s="10" t="s">
        <v>1217</v>
      </c>
      <c r="C1370" s="32" t="s">
        <v>179</v>
      </c>
      <c r="D1370" s="29" t="s">
        <v>226</v>
      </c>
      <c r="E1370" s="27">
        <v>480000</v>
      </c>
      <c r="F1370" s="17"/>
      <c r="I1370" s="27">
        <v>480000</v>
      </c>
    </row>
    <row r="1371" spans="1:9" s="1" customFormat="1" x14ac:dyDescent="0.25">
      <c r="A1371" s="46">
        <v>49</v>
      </c>
      <c r="B1371" s="10" t="s">
        <v>1218</v>
      </c>
      <c r="C1371" s="32" t="s">
        <v>1095</v>
      </c>
      <c r="D1371" s="29" t="s">
        <v>226</v>
      </c>
      <c r="E1371" s="27">
        <v>480000</v>
      </c>
      <c r="F1371" s="17"/>
      <c r="I1371" s="27">
        <v>480000</v>
      </c>
    </row>
    <row r="1372" spans="1:9" s="1" customFormat="1" x14ac:dyDescent="0.25">
      <c r="A1372" s="46">
        <v>50</v>
      </c>
      <c r="B1372" s="10" t="s">
        <v>1219</v>
      </c>
      <c r="C1372" s="32" t="s">
        <v>1096</v>
      </c>
      <c r="D1372" s="29" t="s">
        <v>226</v>
      </c>
      <c r="E1372" s="27">
        <v>480000</v>
      </c>
      <c r="F1372" s="17"/>
      <c r="I1372" s="27">
        <v>480000</v>
      </c>
    </row>
    <row r="1373" spans="1:9" s="1" customFormat="1" x14ac:dyDescent="0.25">
      <c r="A1373" s="46">
        <v>51</v>
      </c>
      <c r="B1373" s="10" t="s">
        <v>1220</v>
      </c>
      <c r="C1373" s="32" t="s">
        <v>1097</v>
      </c>
      <c r="D1373" s="29" t="s">
        <v>226</v>
      </c>
      <c r="E1373" s="27">
        <v>480000</v>
      </c>
      <c r="F1373" s="17"/>
      <c r="I1373" s="27">
        <v>480000</v>
      </c>
    </row>
    <row r="1374" spans="1:9" s="1" customFormat="1" x14ac:dyDescent="0.25">
      <c r="A1374" s="46">
        <v>52</v>
      </c>
      <c r="B1374" s="10" t="s">
        <v>1221</v>
      </c>
      <c r="C1374" s="32" t="s">
        <v>175</v>
      </c>
      <c r="D1374" s="29" t="s">
        <v>226</v>
      </c>
      <c r="E1374" s="27">
        <v>480000</v>
      </c>
      <c r="F1374" s="17"/>
      <c r="I1374" s="27">
        <v>480000</v>
      </c>
    </row>
    <row r="1375" spans="1:9" s="1" customFormat="1" x14ac:dyDescent="0.25">
      <c r="A1375" s="46">
        <v>53</v>
      </c>
      <c r="B1375" s="10" t="s">
        <v>1222</v>
      </c>
      <c r="C1375" s="32" t="s">
        <v>251</v>
      </c>
      <c r="D1375" s="29" t="s">
        <v>226</v>
      </c>
      <c r="E1375" s="27">
        <v>480000</v>
      </c>
      <c r="F1375" s="17"/>
      <c r="H1375" s="27">
        <v>480000</v>
      </c>
    </row>
    <row r="1376" spans="1:9" s="1" customFormat="1" x14ac:dyDescent="0.25">
      <c r="A1376" s="46">
        <v>54</v>
      </c>
      <c r="B1376" s="10" t="s">
        <v>1223</v>
      </c>
      <c r="C1376" s="32" t="s">
        <v>1098</v>
      </c>
      <c r="D1376" s="31" t="s">
        <v>1079</v>
      </c>
      <c r="E1376" s="27">
        <v>270000</v>
      </c>
      <c r="F1376" s="17"/>
      <c r="H1376" s="27">
        <v>270000</v>
      </c>
    </row>
    <row r="1377" spans="1:9" s="1" customFormat="1" x14ac:dyDescent="0.25">
      <c r="A1377" s="46">
        <v>55</v>
      </c>
      <c r="B1377" s="10" t="s">
        <v>1224</v>
      </c>
      <c r="C1377" s="32" t="s">
        <v>1099</v>
      </c>
      <c r="D1377" s="31" t="s">
        <v>1079</v>
      </c>
      <c r="E1377" s="27">
        <v>270000</v>
      </c>
      <c r="F1377" s="17"/>
      <c r="H1377" s="27">
        <v>270000</v>
      </c>
    </row>
    <row r="1378" spans="1:9" s="1" customFormat="1" x14ac:dyDescent="0.25">
      <c r="A1378" s="46">
        <v>56</v>
      </c>
      <c r="B1378" s="10" t="s">
        <v>1225</v>
      </c>
      <c r="C1378" s="32" t="s">
        <v>73</v>
      </c>
      <c r="D1378" s="29" t="s">
        <v>226</v>
      </c>
      <c r="E1378" s="27">
        <v>480000</v>
      </c>
      <c r="F1378" s="17"/>
      <c r="H1378" s="27">
        <v>480000</v>
      </c>
    </row>
    <row r="1379" spans="1:9" s="1" customFormat="1" x14ac:dyDescent="0.25">
      <c r="A1379" s="46">
        <v>57</v>
      </c>
      <c r="B1379" s="10" t="s">
        <v>1226</v>
      </c>
      <c r="C1379" s="32" t="s">
        <v>1100</v>
      </c>
      <c r="D1379" s="29" t="s">
        <v>226</v>
      </c>
      <c r="E1379" s="27">
        <v>480000</v>
      </c>
      <c r="F1379" s="17"/>
      <c r="H1379" s="27">
        <v>480000</v>
      </c>
    </row>
    <row r="1380" spans="1:9" s="1" customFormat="1" x14ac:dyDescent="0.25">
      <c r="A1380" s="46">
        <v>58</v>
      </c>
      <c r="B1380" s="10" t="s">
        <v>1227</v>
      </c>
      <c r="C1380" s="32" t="s">
        <v>1101</v>
      </c>
      <c r="D1380" s="29" t="s">
        <v>226</v>
      </c>
      <c r="E1380" s="27">
        <v>480000</v>
      </c>
      <c r="F1380" s="17"/>
      <c r="H1380" s="27">
        <v>480000</v>
      </c>
    </row>
    <row r="1381" spans="1:9" s="1" customFormat="1" x14ac:dyDescent="0.25">
      <c r="A1381" s="46">
        <v>59</v>
      </c>
      <c r="B1381" s="10" t="s">
        <v>1228</v>
      </c>
      <c r="C1381" s="32" t="s">
        <v>1102</v>
      </c>
      <c r="D1381" s="31" t="s">
        <v>1079</v>
      </c>
      <c r="E1381" s="27">
        <v>270000</v>
      </c>
      <c r="F1381" s="17"/>
      <c r="H1381" s="27">
        <v>270000</v>
      </c>
    </row>
    <row r="1382" spans="1:9" s="1" customFormat="1" x14ac:dyDescent="0.25">
      <c r="A1382" s="46">
        <v>60</v>
      </c>
      <c r="B1382" s="10" t="s">
        <v>1229</v>
      </c>
      <c r="C1382" s="32" t="s">
        <v>1327</v>
      </c>
      <c r="D1382" s="29" t="s">
        <v>226</v>
      </c>
      <c r="E1382" s="27">
        <v>480000</v>
      </c>
      <c r="F1382" s="17"/>
      <c r="H1382" s="27">
        <v>480000</v>
      </c>
    </row>
    <row r="1383" spans="1:9" s="1" customFormat="1" x14ac:dyDescent="0.25">
      <c r="A1383" s="46">
        <v>61</v>
      </c>
      <c r="B1383" s="10" t="s">
        <v>1230</v>
      </c>
      <c r="C1383" s="32" t="s">
        <v>1326</v>
      </c>
      <c r="D1383" s="29" t="s">
        <v>226</v>
      </c>
      <c r="E1383" s="27">
        <v>480000</v>
      </c>
      <c r="F1383" s="9"/>
      <c r="H1383" s="27">
        <v>480000</v>
      </c>
    </row>
    <row r="1384" spans="1:9" s="1" customFormat="1" x14ac:dyDescent="0.25">
      <c r="A1384" s="46">
        <v>62</v>
      </c>
      <c r="B1384" s="10" t="s">
        <v>1231</v>
      </c>
      <c r="C1384" s="32" t="s">
        <v>1103</v>
      </c>
      <c r="D1384" s="29" t="s">
        <v>1104</v>
      </c>
      <c r="E1384" s="27">
        <v>840000</v>
      </c>
      <c r="F1384" s="9"/>
      <c r="H1384" s="27">
        <v>840000</v>
      </c>
    </row>
    <row r="1385" spans="1:9" s="1" customFormat="1" x14ac:dyDescent="0.25">
      <c r="A1385" s="46">
        <v>63</v>
      </c>
      <c r="B1385" s="10" t="s">
        <v>1232</v>
      </c>
      <c r="C1385" s="32" t="s">
        <v>1325</v>
      </c>
      <c r="D1385" s="29" t="s">
        <v>226</v>
      </c>
      <c r="E1385" s="27">
        <v>480000</v>
      </c>
      <c r="F1385" s="9"/>
      <c r="H1385" s="27">
        <v>480000</v>
      </c>
    </row>
    <row r="1386" spans="1:9" s="1" customFormat="1" x14ac:dyDescent="0.25">
      <c r="A1386" s="46">
        <v>64</v>
      </c>
      <c r="B1386" s="10" t="s">
        <v>1233</v>
      </c>
      <c r="C1386" s="32" t="s">
        <v>1324</v>
      </c>
      <c r="D1386" s="29" t="s">
        <v>226</v>
      </c>
      <c r="E1386" s="27">
        <v>480000</v>
      </c>
      <c r="F1386" s="9"/>
      <c r="H1386" s="27">
        <v>480000</v>
      </c>
    </row>
    <row r="1387" spans="1:9" s="1" customFormat="1" x14ac:dyDescent="0.25">
      <c r="A1387" s="46">
        <v>65</v>
      </c>
      <c r="B1387" s="10" t="s">
        <v>1234</v>
      </c>
      <c r="C1387" s="32" t="s">
        <v>1105</v>
      </c>
      <c r="D1387" s="29" t="s">
        <v>226</v>
      </c>
      <c r="E1387" s="27">
        <v>480000</v>
      </c>
      <c r="F1387" s="9"/>
      <c r="H1387" s="27">
        <v>480000</v>
      </c>
    </row>
    <row r="1388" spans="1:9" s="1" customFormat="1" x14ac:dyDescent="0.25">
      <c r="A1388" s="46">
        <v>66</v>
      </c>
      <c r="B1388" s="10" t="s">
        <v>1235</v>
      </c>
      <c r="C1388" s="32" t="s">
        <v>1106</v>
      </c>
      <c r="D1388" s="29" t="s">
        <v>226</v>
      </c>
      <c r="E1388" s="27">
        <v>480000</v>
      </c>
      <c r="F1388" s="9"/>
      <c r="H1388" s="27">
        <v>480000</v>
      </c>
    </row>
    <row r="1389" spans="1:9" s="1" customFormat="1" x14ac:dyDescent="0.25">
      <c r="A1389" s="46">
        <v>67</v>
      </c>
      <c r="B1389" s="10" t="s">
        <v>1236</v>
      </c>
      <c r="C1389" s="32" t="s">
        <v>189</v>
      </c>
      <c r="D1389" s="29" t="s">
        <v>226</v>
      </c>
      <c r="E1389" s="27">
        <v>480000</v>
      </c>
      <c r="F1389" s="9"/>
      <c r="H1389" s="27">
        <v>480000</v>
      </c>
    </row>
    <row r="1390" spans="1:9" s="1" customFormat="1" x14ac:dyDescent="0.25">
      <c r="A1390" s="46">
        <v>68</v>
      </c>
      <c r="B1390" s="10" t="s">
        <v>1237</v>
      </c>
      <c r="C1390" s="32" t="s">
        <v>1323</v>
      </c>
      <c r="D1390" s="29" t="s">
        <v>226</v>
      </c>
      <c r="E1390" s="27">
        <v>480000</v>
      </c>
      <c r="F1390" s="9"/>
      <c r="H1390" s="27">
        <v>480000</v>
      </c>
    </row>
    <row r="1391" spans="1:9" s="1" customFormat="1" x14ac:dyDescent="0.25">
      <c r="A1391" s="46">
        <v>69</v>
      </c>
      <c r="B1391" s="10" t="s">
        <v>1238</v>
      </c>
      <c r="C1391" s="32" t="s">
        <v>174</v>
      </c>
      <c r="D1391" s="29" t="s">
        <v>226</v>
      </c>
      <c r="E1391" s="27">
        <v>480000</v>
      </c>
      <c r="F1391" s="9"/>
      <c r="I1391" s="27">
        <v>480000</v>
      </c>
    </row>
    <row r="1392" spans="1:9" s="1" customFormat="1" x14ac:dyDescent="0.25">
      <c r="A1392" s="46">
        <v>70</v>
      </c>
      <c r="B1392" s="10" t="s">
        <v>1239</v>
      </c>
      <c r="C1392" s="32" t="s">
        <v>1107</v>
      </c>
      <c r="D1392" s="29" t="s">
        <v>226</v>
      </c>
      <c r="E1392" s="27">
        <v>480000</v>
      </c>
      <c r="F1392" s="9"/>
      <c r="I1392" s="27">
        <v>480000</v>
      </c>
    </row>
    <row r="1393" spans="1:9" s="1" customFormat="1" x14ac:dyDescent="0.25">
      <c r="A1393" s="46">
        <v>71</v>
      </c>
      <c r="B1393" s="10" t="s">
        <v>1240</v>
      </c>
      <c r="C1393" s="32" t="s">
        <v>1108</v>
      </c>
      <c r="D1393" s="29" t="s">
        <v>1061</v>
      </c>
      <c r="E1393" s="27">
        <v>640000</v>
      </c>
      <c r="F1393" s="9"/>
      <c r="I1393" s="27">
        <v>640000</v>
      </c>
    </row>
    <row r="1394" spans="1:9" s="1" customFormat="1" x14ac:dyDescent="0.25">
      <c r="A1394" s="46">
        <v>72</v>
      </c>
      <c r="B1394" s="10" t="s">
        <v>1241</v>
      </c>
      <c r="C1394" s="32" t="s">
        <v>1109</v>
      </c>
      <c r="D1394" s="29" t="s">
        <v>1061</v>
      </c>
      <c r="E1394" s="27">
        <v>640000</v>
      </c>
      <c r="F1394" s="9"/>
      <c r="I1394" s="27">
        <v>640000</v>
      </c>
    </row>
    <row r="1395" spans="1:9" s="1" customFormat="1" x14ac:dyDescent="0.25">
      <c r="A1395" s="46">
        <v>73</v>
      </c>
      <c r="B1395" s="10" t="s">
        <v>1242</v>
      </c>
      <c r="C1395" s="32" t="s">
        <v>1110</v>
      </c>
      <c r="D1395" s="29" t="s">
        <v>1061</v>
      </c>
      <c r="E1395" s="27">
        <v>640000</v>
      </c>
      <c r="F1395" s="9"/>
      <c r="I1395" s="27">
        <v>640000</v>
      </c>
    </row>
    <row r="1396" spans="1:9" s="1" customFormat="1" x14ac:dyDescent="0.25">
      <c r="A1396" s="46">
        <v>74</v>
      </c>
      <c r="B1396" s="10" t="s">
        <v>1243</v>
      </c>
      <c r="C1396" s="32" t="s">
        <v>1111</v>
      </c>
      <c r="D1396" s="29" t="s">
        <v>1061</v>
      </c>
      <c r="E1396" s="27">
        <v>640000</v>
      </c>
      <c r="F1396" s="9"/>
      <c r="I1396" s="27">
        <v>640000</v>
      </c>
    </row>
    <row r="1397" spans="1:9" s="1" customFormat="1" x14ac:dyDescent="0.25">
      <c r="A1397" s="46">
        <v>75</v>
      </c>
      <c r="B1397" s="10" t="s">
        <v>1244</v>
      </c>
      <c r="C1397" s="32" t="s">
        <v>1320</v>
      </c>
      <c r="D1397" s="29" t="s">
        <v>226</v>
      </c>
      <c r="E1397" s="27">
        <v>480000</v>
      </c>
      <c r="F1397" s="9"/>
      <c r="I1397" s="27">
        <v>480000</v>
      </c>
    </row>
    <row r="1398" spans="1:9" s="1" customFormat="1" x14ac:dyDescent="0.25">
      <c r="A1398" s="46">
        <v>76</v>
      </c>
      <c r="B1398" s="10" t="s">
        <v>1245</v>
      </c>
      <c r="C1398" s="32" t="s">
        <v>1112</v>
      </c>
      <c r="D1398" s="29" t="s">
        <v>226</v>
      </c>
      <c r="E1398" s="27">
        <v>480000</v>
      </c>
      <c r="F1398" s="9"/>
      <c r="I1398" s="27">
        <v>480000</v>
      </c>
    </row>
    <row r="1399" spans="1:9" s="1" customFormat="1" x14ac:dyDescent="0.25">
      <c r="A1399" s="46">
        <v>77</v>
      </c>
      <c r="B1399" s="10" t="s">
        <v>1246</v>
      </c>
      <c r="C1399" s="32" t="s">
        <v>191</v>
      </c>
      <c r="D1399" s="29" t="s">
        <v>226</v>
      </c>
      <c r="E1399" s="27">
        <v>480000</v>
      </c>
      <c r="F1399" s="9"/>
      <c r="I1399" s="27">
        <v>480000</v>
      </c>
    </row>
    <row r="1400" spans="1:9" s="1" customFormat="1" x14ac:dyDescent="0.25">
      <c r="A1400" s="46">
        <v>78</v>
      </c>
      <c r="B1400" s="10" t="s">
        <v>1247</v>
      </c>
      <c r="C1400" s="32" t="s">
        <v>1113</v>
      </c>
      <c r="D1400" s="29" t="s">
        <v>226</v>
      </c>
      <c r="E1400" s="27">
        <v>480000</v>
      </c>
      <c r="F1400" s="9"/>
      <c r="I1400" s="27">
        <v>480000</v>
      </c>
    </row>
    <row r="1401" spans="1:9" s="1" customFormat="1" x14ac:dyDescent="0.25">
      <c r="A1401" s="46">
        <v>79</v>
      </c>
      <c r="B1401" s="10" t="s">
        <v>1248</v>
      </c>
      <c r="C1401" s="32" t="s">
        <v>1114</v>
      </c>
      <c r="D1401" s="29" t="s">
        <v>226</v>
      </c>
      <c r="E1401" s="27">
        <v>480000</v>
      </c>
      <c r="F1401" s="9"/>
      <c r="I1401" s="27">
        <v>480000</v>
      </c>
    </row>
    <row r="1402" spans="1:9" s="1" customFormat="1" x14ac:dyDescent="0.25">
      <c r="A1402" s="46">
        <v>80</v>
      </c>
      <c r="B1402" s="10" t="s">
        <v>1249</v>
      </c>
      <c r="C1402" s="32" t="s">
        <v>1115</v>
      </c>
      <c r="D1402" s="29" t="s">
        <v>226</v>
      </c>
      <c r="E1402" s="27">
        <v>480000</v>
      </c>
      <c r="F1402" s="9"/>
      <c r="I1402" s="27">
        <v>480000</v>
      </c>
    </row>
    <row r="1403" spans="1:9" s="1" customFormat="1" x14ac:dyDescent="0.25">
      <c r="A1403" s="46">
        <v>81</v>
      </c>
      <c r="B1403" s="10" t="s">
        <v>1250</v>
      </c>
      <c r="C1403" s="32" t="s">
        <v>1116</v>
      </c>
      <c r="D1403" s="29" t="s">
        <v>226</v>
      </c>
      <c r="E1403" s="27">
        <v>480000</v>
      </c>
      <c r="F1403" s="9"/>
      <c r="I1403" s="27">
        <v>480000</v>
      </c>
    </row>
    <row r="1404" spans="1:9" s="1" customFormat="1" x14ac:dyDescent="0.25">
      <c r="A1404" s="46">
        <v>82</v>
      </c>
      <c r="B1404" s="10" t="s">
        <v>1251</v>
      </c>
      <c r="C1404" s="32" t="s">
        <v>162</v>
      </c>
      <c r="D1404" s="29" t="s">
        <v>226</v>
      </c>
      <c r="E1404" s="27">
        <v>480000</v>
      </c>
      <c r="F1404" s="9"/>
      <c r="H1404" s="27">
        <v>480000</v>
      </c>
      <c r="I1404" s="5">
        <f>SUM(I1323:I1403)</f>
        <v>20320000</v>
      </c>
    </row>
    <row r="1405" spans="1:9" s="1" customFormat="1" x14ac:dyDescent="0.25">
      <c r="A1405" s="46">
        <v>83</v>
      </c>
      <c r="B1405" s="10" t="s">
        <v>1252</v>
      </c>
      <c r="C1405" s="32" t="s">
        <v>205</v>
      </c>
      <c r="D1405" s="29" t="s">
        <v>226</v>
      </c>
      <c r="E1405" s="27">
        <v>480000</v>
      </c>
      <c r="F1405" s="9"/>
      <c r="H1405" s="27">
        <v>480000</v>
      </c>
    </row>
    <row r="1406" spans="1:9" s="1" customFormat="1" x14ac:dyDescent="0.25">
      <c r="A1406" s="46">
        <v>84</v>
      </c>
      <c r="B1406" s="10" t="s">
        <v>1253</v>
      </c>
      <c r="C1406" s="32" t="s">
        <v>1117</v>
      </c>
      <c r="D1406" s="31" t="s">
        <v>1079</v>
      </c>
      <c r="E1406" s="27">
        <v>270000</v>
      </c>
      <c r="F1406" s="9"/>
      <c r="H1406" s="27">
        <v>270000</v>
      </c>
    </row>
    <row r="1407" spans="1:9" s="1" customFormat="1" x14ac:dyDescent="0.25">
      <c r="A1407" s="46">
        <v>85</v>
      </c>
      <c r="B1407" s="10" t="s">
        <v>1254</v>
      </c>
      <c r="C1407" s="32" t="s">
        <v>1118</v>
      </c>
      <c r="D1407" s="31" t="s">
        <v>1079</v>
      </c>
      <c r="E1407" s="27">
        <v>270000</v>
      </c>
      <c r="F1407" s="9"/>
      <c r="H1407" s="27">
        <v>270000</v>
      </c>
    </row>
    <row r="1408" spans="1:9" s="1" customFormat="1" x14ac:dyDescent="0.25">
      <c r="A1408" s="46">
        <v>86</v>
      </c>
      <c r="B1408" s="10" t="s">
        <v>1255</v>
      </c>
      <c r="C1408" s="32" t="s">
        <v>1119</v>
      </c>
      <c r="D1408" s="31" t="s">
        <v>1079</v>
      </c>
      <c r="E1408" s="27">
        <v>270000</v>
      </c>
      <c r="F1408" s="9"/>
      <c r="H1408" s="27">
        <v>270000</v>
      </c>
    </row>
    <row r="1409" spans="1:8" s="1" customFormat="1" x14ac:dyDescent="0.25">
      <c r="A1409" s="46">
        <v>87</v>
      </c>
      <c r="B1409" s="10" t="s">
        <v>1256</v>
      </c>
      <c r="C1409" s="32" t="s">
        <v>1120</v>
      </c>
      <c r="D1409" s="31" t="s">
        <v>1079</v>
      </c>
      <c r="E1409" s="27">
        <v>270000</v>
      </c>
      <c r="F1409" s="9"/>
      <c r="H1409" s="27">
        <v>270000</v>
      </c>
    </row>
    <row r="1410" spans="1:8" s="1" customFormat="1" x14ac:dyDescent="0.25">
      <c r="A1410" s="46">
        <v>88</v>
      </c>
      <c r="B1410" s="10" t="s">
        <v>1257</v>
      </c>
      <c r="C1410" s="32" t="s">
        <v>1121</v>
      </c>
      <c r="D1410" s="29" t="s">
        <v>226</v>
      </c>
      <c r="E1410" s="27">
        <v>480000</v>
      </c>
      <c r="F1410" s="9"/>
      <c r="H1410" s="27">
        <v>480000</v>
      </c>
    </row>
    <row r="1411" spans="1:8" s="1" customFormat="1" x14ac:dyDescent="0.25">
      <c r="A1411" s="46">
        <v>89</v>
      </c>
      <c r="B1411" s="10" t="s">
        <v>1258</v>
      </c>
      <c r="C1411" s="32" t="s">
        <v>187</v>
      </c>
      <c r="D1411" s="29" t="s">
        <v>226</v>
      </c>
      <c r="E1411" s="27">
        <v>480000</v>
      </c>
      <c r="F1411" s="9"/>
      <c r="H1411" s="27">
        <v>480000</v>
      </c>
    </row>
    <row r="1412" spans="1:8" s="1" customFormat="1" x14ac:dyDescent="0.25">
      <c r="A1412" s="46">
        <v>90</v>
      </c>
      <c r="B1412" s="10" t="s">
        <v>1259</v>
      </c>
      <c r="C1412" s="32" t="s">
        <v>1122</v>
      </c>
      <c r="D1412" s="29" t="s">
        <v>226</v>
      </c>
      <c r="E1412" s="27">
        <v>480000</v>
      </c>
      <c r="F1412" s="9"/>
      <c r="H1412" s="27">
        <v>480000</v>
      </c>
    </row>
    <row r="1413" spans="1:8" s="1" customFormat="1" x14ac:dyDescent="0.25">
      <c r="A1413" s="46">
        <v>91</v>
      </c>
      <c r="B1413" s="10" t="s">
        <v>1260</v>
      </c>
      <c r="C1413" s="32" t="s">
        <v>1123</v>
      </c>
      <c r="D1413" s="29" t="s">
        <v>226</v>
      </c>
      <c r="E1413" s="27">
        <v>480000</v>
      </c>
      <c r="F1413" s="9"/>
      <c r="H1413" s="27">
        <v>480000</v>
      </c>
    </row>
    <row r="1414" spans="1:8" s="1" customFormat="1" x14ac:dyDescent="0.25">
      <c r="A1414" s="46">
        <v>92</v>
      </c>
      <c r="B1414" s="10" t="s">
        <v>1261</v>
      </c>
      <c r="C1414" s="32" t="s">
        <v>1124</v>
      </c>
      <c r="D1414" s="29" t="s">
        <v>226</v>
      </c>
      <c r="E1414" s="27">
        <v>480000</v>
      </c>
      <c r="F1414" s="9"/>
      <c r="H1414" s="27">
        <v>480000</v>
      </c>
    </row>
    <row r="1415" spans="1:8" s="1" customFormat="1" x14ac:dyDescent="0.25">
      <c r="A1415" s="46">
        <v>93</v>
      </c>
      <c r="B1415" s="10" t="s">
        <v>1262</v>
      </c>
      <c r="C1415" s="32" t="s">
        <v>1125</v>
      </c>
      <c r="D1415" s="29" t="s">
        <v>226</v>
      </c>
      <c r="E1415" s="27">
        <v>480000</v>
      </c>
      <c r="F1415" s="9"/>
      <c r="H1415" s="27">
        <v>480000</v>
      </c>
    </row>
    <row r="1416" spans="1:8" s="1" customFormat="1" x14ac:dyDescent="0.25">
      <c r="A1416" s="46">
        <v>94</v>
      </c>
      <c r="B1416" s="10" t="s">
        <v>1263</v>
      </c>
      <c r="C1416" s="32" t="s">
        <v>1126</v>
      </c>
      <c r="D1416" s="29" t="s">
        <v>226</v>
      </c>
      <c r="E1416" s="27">
        <v>480000</v>
      </c>
      <c r="F1416" s="9"/>
      <c r="H1416" s="27">
        <v>480000</v>
      </c>
    </row>
    <row r="1417" spans="1:8" s="1" customFormat="1" x14ac:dyDescent="0.25">
      <c r="A1417" s="46">
        <v>95</v>
      </c>
      <c r="B1417" s="10" t="s">
        <v>1264</v>
      </c>
      <c r="C1417" s="32" t="s">
        <v>1127</v>
      </c>
      <c r="D1417" s="29" t="s">
        <v>226</v>
      </c>
      <c r="E1417" s="27">
        <v>480000</v>
      </c>
      <c r="F1417" s="9"/>
      <c r="H1417" s="27">
        <v>480000</v>
      </c>
    </row>
    <row r="1418" spans="1:8" s="1" customFormat="1" x14ac:dyDescent="0.25">
      <c r="A1418" s="46">
        <v>96</v>
      </c>
      <c r="B1418" s="10" t="s">
        <v>1265</v>
      </c>
      <c r="C1418" s="32" t="s">
        <v>1128</v>
      </c>
      <c r="D1418" s="29" t="s">
        <v>226</v>
      </c>
      <c r="E1418" s="27">
        <v>480000</v>
      </c>
      <c r="F1418" s="9"/>
      <c r="H1418" s="27">
        <v>480000</v>
      </c>
    </row>
    <row r="1419" spans="1:8" s="1" customFormat="1" x14ac:dyDescent="0.25">
      <c r="A1419" s="46">
        <v>97</v>
      </c>
      <c r="B1419" s="10" t="s">
        <v>1266</v>
      </c>
      <c r="C1419" s="32" t="s">
        <v>193</v>
      </c>
      <c r="D1419" s="29" t="s">
        <v>226</v>
      </c>
      <c r="E1419" s="27">
        <v>480000</v>
      </c>
      <c r="F1419" s="9"/>
      <c r="H1419" s="27">
        <v>480000</v>
      </c>
    </row>
    <row r="1420" spans="1:8" s="1" customFormat="1" x14ac:dyDescent="0.25">
      <c r="A1420" s="46">
        <v>98</v>
      </c>
      <c r="B1420" s="10" t="s">
        <v>1267</v>
      </c>
      <c r="C1420" s="32" t="s">
        <v>1129</v>
      </c>
      <c r="D1420" s="29" t="s">
        <v>226</v>
      </c>
      <c r="E1420" s="27">
        <v>480000</v>
      </c>
      <c r="F1420" s="9"/>
      <c r="H1420" s="27">
        <v>480000</v>
      </c>
    </row>
    <row r="1421" spans="1:8" s="1" customFormat="1" x14ac:dyDescent="0.25">
      <c r="A1421" s="46">
        <v>99</v>
      </c>
      <c r="B1421" s="10" t="s">
        <v>1268</v>
      </c>
      <c r="C1421" s="32" t="s">
        <v>1130</v>
      </c>
      <c r="D1421" s="29" t="s">
        <v>226</v>
      </c>
      <c r="E1421" s="27">
        <v>480000</v>
      </c>
      <c r="F1421" s="9"/>
      <c r="H1421" s="27">
        <v>480000</v>
      </c>
    </row>
    <row r="1422" spans="1:8" s="1" customFormat="1" x14ac:dyDescent="0.25">
      <c r="A1422" s="46">
        <v>100</v>
      </c>
      <c r="B1422" s="10" t="s">
        <v>1269</v>
      </c>
      <c r="C1422" s="32" t="s">
        <v>1131</v>
      </c>
      <c r="D1422" s="29" t="s">
        <v>226</v>
      </c>
      <c r="E1422" s="27">
        <v>480000</v>
      </c>
      <c r="F1422" s="9"/>
      <c r="H1422" s="27">
        <v>480000</v>
      </c>
    </row>
    <row r="1423" spans="1:8" s="1" customFormat="1" x14ac:dyDescent="0.25">
      <c r="A1423" s="46">
        <v>101</v>
      </c>
      <c r="B1423" s="10" t="s">
        <v>1270</v>
      </c>
      <c r="C1423" s="32" t="s">
        <v>1132</v>
      </c>
      <c r="D1423" s="29" t="s">
        <v>226</v>
      </c>
      <c r="E1423" s="27">
        <v>480000</v>
      </c>
      <c r="F1423" s="9"/>
      <c r="H1423" s="27">
        <v>480000</v>
      </c>
    </row>
    <row r="1424" spans="1:8" s="1" customFormat="1" x14ac:dyDescent="0.25">
      <c r="A1424" s="46">
        <v>102</v>
      </c>
      <c r="B1424" s="10" t="s">
        <v>1271</v>
      </c>
      <c r="C1424" s="32" t="s">
        <v>601</v>
      </c>
      <c r="D1424" s="29" t="s">
        <v>226</v>
      </c>
      <c r="E1424" s="27">
        <v>480000</v>
      </c>
      <c r="F1424" s="9"/>
      <c r="H1424" s="27">
        <v>480000</v>
      </c>
    </row>
    <row r="1425" spans="1:8" s="1" customFormat="1" x14ac:dyDescent="0.25">
      <c r="A1425" s="46">
        <v>103</v>
      </c>
      <c r="B1425" s="10" t="s">
        <v>1272</v>
      </c>
      <c r="C1425" s="32" t="s">
        <v>248</v>
      </c>
      <c r="D1425" s="29" t="s">
        <v>226</v>
      </c>
      <c r="E1425" s="27">
        <v>480000</v>
      </c>
      <c r="F1425" s="9"/>
      <c r="H1425" s="27">
        <v>480000</v>
      </c>
    </row>
    <row r="1426" spans="1:8" s="1" customFormat="1" x14ac:dyDescent="0.25">
      <c r="A1426" s="46">
        <v>104</v>
      </c>
      <c r="B1426" s="10" t="s">
        <v>1273</v>
      </c>
      <c r="C1426" s="32" t="s">
        <v>1133</v>
      </c>
      <c r="D1426" s="29" t="s">
        <v>226</v>
      </c>
      <c r="E1426" s="27">
        <v>480000</v>
      </c>
      <c r="F1426" s="9"/>
      <c r="H1426" s="27">
        <v>480000</v>
      </c>
    </row>
    <row r="1427" spans="1:8" s="1" customFormat="1" x14ac:dyDescent="0.25">
      <c r="A1427" s="46">
        <v>105</v>
      </c>
      <c r="B1427" s="10" t="s">
        <v>1274</v>
      </c>
      <c r="C1427" s="32" t="s">
        <v>1134</v>
      </c>
      <c r="D1427" s="29" t="s">
        <v>226</v>
      </c>
      <c r="E1427" s="27">
        <v>480000</v>
      </c>
      <c r="F1427" s="9"/>
      <c r="H1427" s="27">
        <v>480000</v>
      </c>
    </row>
    <row r="1428" spans="1:8" s="1" customFormat="1" x14ac:dyDescent="0.25">
      <c r="A1428" s="46">
        <v>106</v>
      </c>
      <c r="B1428" s="10" t="s">
        <v>1275</v>
      </c>
      <c r="C1428" s="32" t="s">
        <v>1135</v>
      </c>
      <c r="D1428" s="29" t="s">
        <v>226</v>
      </c>
      <c r="E1428" s="27">
        <v>480000</v>
      </c>
      <c r="F1428" s="9"/>
      <c r="H1428" s="27">
        <v>480000</v>
      </c>
    </row>
    <row r="1429" spans="1:8" s="1" customFormat="1" x14ac:dyDescent="0.25">
      <c r="A1429" s="46">
        <v>107</v>
      </c>
      <c r="B1429" s="10" t="s">
        <v>1276</v>
      </c>
      <c r="C1429" s="32" t="s">
        <v>203</v>
      </c>
      <c r="D1429" s="29" t="s">
        <v>226</v>
      </c>
      <c r="E1429" s="27">
        <v>480000</v>
      </c>
      <c r="F1429" s="9"/>
      <c r="H1429" s="27">
        <v>480000</v>
      </c>
    </row>
    <row r="1430" spans="1:8" s="1" customFormat="1" x14ac:dyDescent="0.25">
      <c r="A1430" s="46">
        <v>108</v>
      </c>
      <c r="B1430" s="10" t="s">
        <v>1277</v>
      </c>
      <c r="C1430" s="32" t="s">
        <v>1136</v>
      </c>
      <c r="D1430" s="29" t="s">
        <v>226</v>
      </c>
      <c r="E1430" s="27">
        <v>480000</v>
      </c>
      <c r="F1430" s="9"/>
      <c r="H1430" s="27">
        <v>480000</v>
      </c>
    </row>
    <row r="1431" spans="1:8" s="1" customFormat="1" x14ac:dyDescent="0.25">
      <c r="A1431" s="46">
        <v>109</v>
      </c>
      <c r="B1431" s="10" t="s">
        <v>1278</v>
      </c>
      <c r="C1431" s="32" t="s">
        <v>1137</v>
      </c>
      <c r="D1431" s="29" t="s">
        <v>226</v>
      </c>
      <c r="E1431" s="27">
        <v>480000</v>
      </c>
      <c r="F1431" s="9"/>
      <c r="H1431" s="27">
        <v>480000</v>
      </c>
    </row>
    <row r="1432" spans="1:8" s="1" customFormat="1" x14ac:dyDescent="0.25">
      <c r="A1432" s="46">
        <v>110</v>
      </c>
      <c r="B1432" s="10" t="s">
        <v>1279</v>
      </c>
      <c r="C1432" s="32" t="s">
        <v>1138</v>
      </c>
      <c r="D1432" s="29" t="s">
        <v>226</v>
      </c>
      <c r="E1432" s="27">
        <v>480000</v>
      </c>
      <c r="F1432" s="9"/>
      <c r="H1432" s="27">
        <v>480000</v>
      </c>
    </row>
    <row r="1433" spans="1:8" s="1" customFormat="1" x14ac:dyDescent="0.25">
      <c r="A1433" s="46">
        <v>111</v>
      </c>
      <c r="B1433" s="10" t="s">
        <v>1280</v>
      </c>
      <c r="C1433" s="32" t="s">
        <v>1139</v>
      </c>
      <c r="D1433" s="29" t="s">
        <v>226</v>
      </c>
      <c r="E1433" s="27">
        <v>480000</v>
      </c>
      <c r="F1433" s="9"/>
      <c r="H1433" s="27">
        <v>480000</v>
      </c>
    </row>
    <row r="1434" spans="1:8" s="1" customFormat="1" x14ac:dyDescent="0.25">
      <c r="A1434" s="46">
        <v>112</v>
      </c>
      <c r="B1434" s="10" t="s">
        <v>1281</v>
      </c>
      <c r="C1434" s="32" t="s">
        <v>241</v>
      </c>
      <c r="D1434" s="29" t="s">
        <v>226</v>
      </c>
      <c r="E1434" s="27">
        <v>480000</v>
      </c>
      <c r="F1434" s="9"/>
      <c r="H1434" s="27">
        <v>480000</v>
      </c>
    </row>
    <row r="1435" spans="1:8" s="1" customFormat="1" x14ac:dyDescent="0.25">
      <c r="A1435" s="46">
        <v>113</v>
      </c>
      <c r="B1435" s="10" t="s">
        <v>1282</v>
      </c>
      <c r="C1435" s="32" t="s">
        <v>207</v>
      </c>
      <c r="D1435" s="29" t="s">
        <v>226</v>
      </c>
      <c r="E1435" s="27">
        <v>480000</v>
      </c>
      <c r="F1435" s="9"/>
      <c r="H1435" s="27">
        <v>480000</v>
      </c>
    </row>
    <row r="1436" spans="1:8" s="1" customFormat="1" x14ac:dyDescent="0.25">
      <c r="A1436" s="46">
        <v>114</v>
      </c>
      <c r="B1436" s="10" t="s">
        <v>1283</v>
      </c>
      <c r="C1436" s="32" t="s">
        <v>1140</v>
      </c>
      <c r="D1436" s="29" t="s">
        <v>226</v>
      </c>
      <c r="E1436" s="27">
        <v>480000</v>
      </c>
      <c r="F1436" s="9"/>
      <c r="H1436" s="27">
        <v>480000</v>
      </c>
    </row>
    <row r="1437" spans="1:8" s="1" customFormat="1" x14ac:dyDescent="0.25">
      <c r="A1437" s="46">
        <v>115</v>
      </c>
      <c r="B1437" s="10" t="s">
        <v>1284</v>
      </c>
      <c r="C1437" s="32" t="s">
        <v>1141</v>
      </c>
      <c r="D1437" s="29" t="s">
        <v>226</v>
      </c>
      <c r="E1437" s="27">
        <v>480000</v>
      </c>
      <c r="F1437" s="9"/>
      <c r="H1437" s="27">
        <v>480000</v>
      </c>
    </row>
    <row r="1438" spans="1:8" s="1" customFormat="1" x14ac:dyDescent="0.25">
      <c r="A1438" s="46">
        <v>116</v>
      </c>
      <c r="B1438" s="10" t="s">
        <v>1285</v>
      </c>
      <c r="C1438" s="32" t="s">
        <v>1142</v>
      </c>
      <c r="D1438" s="29" t="s">
        <v>226</v>
      </c>
      <c r="E1438" s="27">
        <v>480000</v>
      </c>
      <c r="F1438" s="9"/>
      <c r="H1438" s="27">
        <v>480000</v>
      </c>
    </row>
    <row r="1439" spans="1:8" s="1" customFormat="1" x14ac:dyDescent="0.25">
      <c r="A1439" s="46">
        <v>117</v>
      </c>
      <c r="B1439" s="10" t="s">
        <v>1286</v>
      </c>
      <c r="C1439" s="32" t="s">
        <v>1143</v>
      </c>
      <c r="D1439" s="29" t="s">
        <v>1061</v>
      </c>
      <c r="E1439" s="27">
        <v>640000</v>
      </c>
      <c r="F1439" s="9"/>
      <c r="H1439" s="27">
        <v>640000</v>
      </c>
    </row>
    <row r="1440" spans="1:8" s="1" customFormat="1" x14ac:dyDescent="0.25">
      <c r="A1440" s="46">
        <v>118</v>
      </c>
      <c r="B1440" s="10" t="s">
        <v>1287</v>
      </c>
      <c r="C1440" s="32" t="s">
        <v>1144</v>
      </c>
      <c r="D1440" s="29" t="s">
        <v>1061</v>
      </c>
      <c r="E1440" s="27">
        <v>640000</v>
      </c>
      <c r="F1440" s="9"/>
      <c r="H1440" s="27">
        <v>640000</v>
      </c>
    </row>
    <row r="1441" spans="1:8" s="1" customFormat="1" x14ac:dyDescent="0.25">
      <c r="A1441" s="46">
        <v>119</v>
      </c>
      <c r="B1441" s="10" t="s">
        <v>1288</v>
      </c>
      <c r="C1441" s="32" t="s">
        <v>1145</v>
      </c>
      <c r="D1441" s="29" t="s">
        <v>226</v>
      </c>
      <c r="E1441" s="27">
        <v>480000</v>
      </c>
      <c r="F1441" s="9"/>
      <c r="H1441" s="27">
        <v>480000</v>
      </c>
    </row>
    <row r="1442" spans="1:8" s="1" customFormat="1" x14ac:dyDescent="0.25">
      <c r="A1442" s="46">
        <v>120</v>
      </c>
      <c r="B1442" s="10" t="s">
        <v>1289</v>
      </c>
      <c r="C1442" s="32" t="s">
        <v>1146</v>
      </c>
      <c r="D1442" s="29" t="s">
        <v>226</v>
      </c>
      <c r="E1442" s="27">
        <v>480000</v>
      </c>
      <c r="F1442" s="9"/>
      <c r="H1442" s="27">
        <v>480000</v>
      </c>
    </row>
    <row r="1443" spans="1:8" s="1" customFormat="1" x14ac:dyDescent="0.25">
      <c r="A1443" s="46">
        <v>121</v>
      </c>
      <c r="B1443" s="10" t="s">
        <v>1290</v>
      </c>
      <c r="C1443" s="32" t="s">
        <v>1147</v>
      </c>
      <c r="D1443" s="29" t="s">
        <v>226</v>
      </c>
      <c r="E1443" s="27">
        <v>480000</v>
      </c>
      <c r="F1443" s="9"/>
      <c r="H1443" s="27">
        <v>480000</v>
      </c>
    </row>
    <row r="1444" spans="1:8" s="1" customFormat="1" x14ac:dyDescent="0.25">
      <c r="A1444" s="46">
        <v>122</v>
      </c>
      <c r="B1444" s="10" t="s">
        <v>1291</v>
      </c>
      <c r="C1444" s="32" t="s">
        <v>1148</v>
      </c>
      <c r="D1444" s="29" t="s">
        <v>226</v>
      </c>
      <c r="E1444" s="27">
        <v>480000</v>
      </c>
      <c r="F1444" s="9"/>
      <c r="H1444" s="27">
        <v>480000</v>
      </c>
    </row>
    <row r="1445" spans="1:8" s="1" customFormat="1" x14ac:dyDescent="0.25">
      <c r="A1445" s="46">
        <v>123</v>
      </c>
      <c r="B1445" s="10" t="s">
        <v>1292</v>
      </c>
      <c r="C1445" s="32" t="s">
        <v>196</v>
      </c>
      <c r="D1445" s="29" t="s">
        <v>226</v>
      </c>
      <c r="E1445" s="27">
        <v>480000</v>
      </c>
      <c r="F1445" s="9"/>
      <c r="H1445" s="27">
        <v>480000</v>
      </c>
    </row>
    <row r="1446" spans="1:8" s="1" customFormat="1" x14ac:dyDescent="0.25">
      <c r="A1446" s="46">
        <v>124</v>
      </c>
      <c r="B1446" s="10" t="s">
        <v>1293</v>
      </c>
      <c r="C1446" s="32" t="s">
        <v>1149</v>
      </c>
      <c r="D1446" s="29" t="s">
        <v>226</v>
      </c>
      <c r="E1446" s="27">
        <v>480000</v>
      </c>
      <c r="F1446" s="9"/>
      <c r="H1446" s="27">
        <v>480000</v>
      </c>
    </row>
    <row r="1447" spans="1:8" s="1" customFormat="1" x14ac:dyDescent="0.25">
      <c r="A1447" s="46">
        <v>125</v>
      </c>
      <c r="B1447" s="10" t="s">
        <v>1294</v>
      </c>
      <c r="C1447" s="32" t="s">
        <v>165</v>
      </c>
      <c r="D1447" s="29" t="s">
        <v>226</v>
      </c>
      <c r="E1447" s="27">
        <v>480000</v>
      </c>
      <c r="F1447" s="9"/>
      <c r="H1447" s="27">
        <v>480000</v>
      </c>
    </row>
    <row r="1448" spans="1:8" s="1" customFormat="1" x14ac:dyDescent="0.25">
      <c r="A1448" s="46">
        <v>126</v>
      </c>
      <c r="B1448" s="10" t="s">
        <v>1295</v>
      </c>
      <c r="C1448" s="32" t="s">
        <v>1150</v>
      </c>
      <c r="D1448" s="29" t="s">
        <v>226</v>
      </c>
      <c r="E1448" s="27">
        <v>480000</v>
      </c>
      <c r="F1448" s="9"/>
      <c r="H1448" s="27">
        <v>480000</v>
      </c>
    </row>
    <row r="1449" spans="1:8" s="1" customFormat="1" x14ac:dyDescent="0.25">
      <c r="A1449" s="46">
        <v>127</v>
      </c>
      <c r="B1449" s="10" t="s">
        <v>1296</v>
      </c>
      <c r="C1449" s="32" t="s">
        <v>1151</v>
      </c>
      <c r="D1449" s="29" t="s">
        <v>226</v>
      </c>
      <c r="E1449" s="27">
        <v>480000</v>
      </c>
      <c r="F1449" s="9"/>
      <c r="H1449" s="27">
        <v>480000</v>
      </c>
    </row>
    <row r="1450" spans="1:8" s="1" customFormat="1" x14ac:dyDescent="0.25">
      <c r="A1450" s="46">
        <v>128</v>
      </c>
      <c r="B1450" s="10" t="s">
        <v>1297</v>
      </c>
      <c r="C1450" s="32" t="s">
        <v>1152</v>
      </c>
      <c r="D1450" s="31" t="s">
        <v>1079</v>
      </c>
      <c r="E1450" s="27">
        <v>270000</v>
      </c>
      <c r="F1450" s="9"/>
      <c r="H1450" s="27">
        <v>270000</v>
      </c>
    </row>
    <row r="1451" spans="1:8" s="1" customFormat="1" x14ac:dyDescent="0.25">
      <c r="A1451" s="46">
        <v>129</v>
      </c>
      <c r="B1451" s="10" t="s">
        <v>1298</v>
      </c>
      <c r="C1451" s="32" t="s">
        <v>1153</v>
      </c>
      <c r="D1451" s="31" t="s">
        <v>1079</v>
      </c>
      <c r="E1451" s="27">
        <v>270000</v>
      </c>
      <c r="F1451" s="9"/>
      <c r="H1451" s="27">
        <v>270000</v>
      </c>
    </row>
    <row r="1452" spans="1:8" s="1" customFormat="1" x14ac:dyDescent="0.25">
      <c r="A1452" s="46">
        <v>130</v>
      </c>
      <c r="B1452" s="10" t="s">
        <v>1299</v>
      </c>
      <c r="C1452" s="32" t="s">
        <v>1154</v>
      </c>
      <c r="D1452" s="31" t="s">
        <v>1079</v>
      </c>
      <c r="E1452" s="27">
        <v>270000</v>
      </c>
      <c r="F1452" s="9"/>
      <c r="H1452" s="27">
        <v>270000</v>
      </c>
    </row>
    <row r="1453" spans="1:8" s="1" customFormat="1" x14ac:dyDescent="0.25">
      <c r="A1453" s="46">
        <v>131</v>
      </c>
      <c r="B1453" s="10" t="s">
        <v>1300</v>
      </c>
      <c r="C1453" s="32" t="s">
        <v>1155</v>
      </c>
      <c r="D1453" s="29" t="s">
        <v>226</v>
      </c>
      <c r="E1453" s="27">
        <v>480000</v>
      </c>
      <c r="F1453" s="9"/>
      <c r="H1453" s="27">
        <v>480000</v>
      </c>
    </row>
    <row r="1454" spans="1:8" s="1" customFormat="1" x14ac:dyDescent="0.25">
      <c r="A1454" s="46">
        <v>132</v>
      </c>
      <c r="B1454" s="10" t="s">
        <v>1301</v>
      </c>
      <c r="C1454" s="32" t="s">
        <v>1156</v>
      </c>
      <c r="D1454" s="29" t="s">
        <v>226</v>
      </c>
      <c r="E1454" s="27">
        <v>480000</v>
      </c>
      <c r="F1454" s="9"/>
      <c r="H1454" s="27">
        <v>480000</v>
      </c>
    </row>
    <row r="1455" spans="1:8" s="1" customFormat="1" x14ac:dyDescent="0.25">
      <c r="A1455" s="46">
        <v>133</v>
      </c>
      <c r="B1455" s="10" t="s">
        <v>1302</v>
      </c>
      <c r="C1455" s="32" t="s">
        <v>1157</v>
      </c>
      <c r="D1455" s="29" t="s">
        <v>226</v>
      </c>
      <c r="E1455" s="27">
        <v>480000</v>
      </c>
      <c r="F1455" s="9"/>
      <c r="H1455" s="27">
        <v>480000</v>
      </c>
    </row>
    <row r="1456" spans="1:8" s="1" customFormat="1" x14ac:dyDescent="0.25">
      <c r="A1456" s="46">
        <v>134</v>
      </c>
      <c r="B1456" s="10" t="s">
        <v>1303</v>
      </c>
      <c r="C1456" s="32" t="s">
        <v>1158</v>
      </c>
      <c r="D1456" s="29" t="s">
        <v>226</v>
      </c>
      <c r="E1456" s="27">
        <v>480000</v>
      </c>
      <c r="F1456" s="9"/>
      <c r="H1456" s="27">
        <v>480000</v>
      </c>
    </row>
    <row r="1457" spans="1:12" s="1" customFormat="1" x14ac:dyDescent="0.25">
      <c r="A1457" s="46">
        <v>135</v>
      </c>
      <c r="B1457" s="10" t="s">
        <v>1304</v>
      </c>
      <c r="C1457" s="32" t="s">
        <v>1159</v>
      </c>
      <c r="D1457" s="29" t="s">
        <v>226</v>
      </c>
      <c r="E1457" s="27">
        <v>480000</v>
      </c>
      <c r="F1457" s="9"/>
      <c r="H1457" s="27">
        <v>480000</v>
      </c>
    </row>
    <row r="1458" spans="1:12" s="1" customFormat="1" x14ac:dyDescent="0.25">
      <c r="A1458" s="46">
        <v>136</v>
      </c>
      <c r="B1458" s="10" t="s">
        <v>1305</v>
      </c>
      <c r="C1458" s="32" t="s">
        <v>1160</v>
      </c>
      <c r="D1458" s="29" t="s">
        <v>226</v>
      </c>
      <c r="E1458" s="27">
        <v>480000</v>
      </c>
      <c r="F1458" s="9"/>
      <c r="H1458" s="27">
        <v>480000</v>
      </c>
    </row>
    <row r="1459" spans="1:12" s="1" customFormat="1" x14ac:dyDescent="0.25">
      <c r="A1459" s="46">
        <v>137</v>
      </c>
      <c r="B1459" s="10" t="s">
        <v>1306</v>
      </c>
      <c r="C1459" s="32" t="s">
        <v>1161</v>
      </c>
      <c r="D1459" s="29" t="s">
        <v>226</v>
      </c>
      <c r="E1459" s="27">
        <v>480000</v>
      </c>
      <c r="F1459" s="9"/>
      <c r="H1459" s="27">
        <v>480000</v>
      </c>
    </row>
    <row r="1460" spans="1:12" s="1" customFormat="1" x14ac:dyDescent="0.25">
      <c r="A1460" s="46">
        <v>138</v>
      </c>
      <c r="B1460" s="10" t="s">
        <v>1307</v>
      </c>
      <c r="C1460" s="32" t="s">
        <v>1162</v>
      </c>
      <c r="D1460" s="29" t="s">
        <v>226</v>
      </c>
      <c r="E1460" s="27">
        <v>480000</v>
      </c>
      <c r="F1460" s="9"/>
      <c r="H1460" s="27">
        <v>480000</v>
      </c>
    </row>
    <row r="1461" spans="1:12" s="1" customFormat="1" x14ac:dyDescent="0.25">
      <c r="A1461" s="46">
        <v>139</v>
      </c>
      <c r="B1461" s="10" t="s">
        <v>1308</v>
      </c>
      <c r="C1461" s="32" t="s">
        <v>1163</v>
      </c>
      <c r="D1461" s="29" t="s">
        <v>226</v>
      </c>
      <c r="E1461" s="27">
        <v>480000</v>
      </c>
      <c r="F1461" s="9"/>
      <c r="H1461" s="27">
        <v>480000</v>
      </c>
    </row>
    <row r="1462" spans="1:12" s="1" customFormat="1" x14ac:dyDescent="0.25">
      <c r="A1462" s="46">
        <v>140</v>
      </c>
      <c r="B1462" s="10" t="s">
        <v>1309</v>
      </c>
      <c r="C1462" s="32" t="s">
        <v>1164</v>
      </c>
      <c r="D1462" s="29" t="s">
        <v>226</v>
      </c>
      <c r="E1462" s="27">
        <v>480000</v>
      </c>
      <c r="F1462" s="9"/>
      <c r="H1462" s="27">
        <v>480000</v>
      </c>
    </row>
    <row r="1463" spans="1:12" s="1" customFormat="1" x14ac:dyDescent="0.25">
      <c r="A1463" s="46">
        <v>141</v>
      </c>
      <c r="B1463" s="10" t="s">
        <v>1310</v>
      </c>
      <c r="C1463" s="32" t="s">
        <v>1165</v>
      </c>
      <c r="D1463" s="29" t="s">
        <v>226</v>
      </c>
      <c r="E1463" s="27">
        <v>480000</v>
      </c>
      <c r="F1463" s="9"/>
      <c r="H1463" s="27">
        <v>480000</v>
      </c>
    </row>
    <row r="1464" spans="1:12" s="1" customFormat="1" x14ac:dyDescent="0.25">
      <c r="A1464" s="46">
        <v>142</v>
      </c>
      <c r="B1464" s="10" t="s">
        <v>1311</v>
      </c>
      <c r="C1464" s="32" t="s">
        <v>1166</v>
      </c>
      <c r="D1464" s="29" t="s">
        <v>226</v>
      </c>
      <c r="E1464" s="27">
        <v>480000</v>
      </c>
      <c r="F1464" s="9"/>
      <c r="H1464" s="27">
        <v>480000</v>
      </c>
    </row>
    <row r="1465" spans="1:12" s="1" customFormat="1" x14ac:dyDescent="0.25">
      <c r="A1465" s="46">
        <v>143</v>
      </c>
      <c r="B1465" s="10" t="s">
        <v>1312</v>
      </c>
      <c r="C1465" s="32" t="s">
        <v>1167</v>
      </c>
      <c r="D1465" s="31" t="s">
        <v>1079</v>
      </c>
      <c r="E1465" s="27">
        <v>270000</v>
      </c>
      <c r="F1465" s="9"/>
      <c r="H1465" s="27">
        <v>270000</v>
      </c>
    </row>
    <row r="1466" spans="1:12" s="1" customFormat="1" x14ac:dyDescent="0.25">
      <c r="A1466" s="46">
        <v>144</v>
      </c>
      <c r="B1466" s="10" t="s">
        <v>1313</v>
      </c>
      <c r="C1466" s="32" t="s">
        <v>1168</v>
      </c>
      <c r="D1466" s="29" t="s">
        <v>226</v>
      </c>
      <c r="E1466" s="27">
        <v>480000</v>
      </c>
      <c r="F1466" s="9"/>
      <c r="H1466" s="27">
        <v>480000</v>
      </c>
    </row>
    <row r="1467" spans="1:12" s="1" customFormat="1" x14ac:dyDescent="0.25">
      <c r="A1467" s="46">
        <v>145</v>
      </c>
      <c r="B1467" s="10" t="s">
        <v>1314</v>
      </c>
      <c r="C1467" s="32" t="s">
        <v>1090</v>
      </c>
      <c r="D1467" s="29" t="s">
        <v>226</v>
      </c>
      <c r="E1467" s="27">
        <v>480000</v>
      </c>
      <c r="F1467" s="9"/>
      <c r="H1467" s="27">
        <v>480000</v>
      </c>
    </row>
    <row r="1468" spans="1:12" s="1" customFormat="1" x14ac:dyDescent="0.25">
      <c r="A1468" s="46">
        <v>146</v>
      </c>
      <c r="B1468" s="10" t="s">
        <v>1315</v>
      </c>
      <c r="C1468" s="32" t="s">
        <v>197</v>
      </c>
      <c r="D1468" s="29" t="s">
        <v>226</v>
      </c>
      <c r="E1468" s="27">
        <v>480000</v>
      </c>
      <c r="F1468" s="9"/>
      <c r="H1468" s="27">
        <v>480000</v>
      </c>
    </row>
    <row r="1469" spans="1:12" s="1" customFormat="1" x14ac:dyDescent="0.25">
      <c r="A1469" s="46">
        <v>147</v>
      </c>
      <c r="B1469" s="10" t="s">
        <v>1316</v>
      </c>
      <c r="C1469" s="32" t="s">
        <v>1169</v>
      </c>
      <c r="D1469" s="31" t="s">
        <v>1079</v>
      </c>
      <c r="E1469" s="27">
        <v>270000</v>
      </c>
      <c r="F1469" s="9"/>
      <c r="H1469" s="27">
        <v>270000</v>
      </c>
      <c r="J1469" s="1">
        <f>840-480</f>
        <v>360</v>
      </c>
    </row>
    <row r="1470" spans="1:12" s="1" customFormat="1" x14ac:dyDescent="0.25">
      <c r="A1470" s="46">
        <v>148</v>
      </c>
      <c r="B1470" s="10" t="s">
        <v>1317</v>
      </c>
      <c r="C1470" s="32" t="s">
        <v>1170</v>
      </c>
      <c r="D1470" s="31" t="s">
        <v>1079</v>
      </c>
      <c r="E1470" s="27">
        <v>270000</v>
      </c>
      <c r="F1470" s="9"/>
      <c r="H1470" s="27">
        <v>270000</v>
      </c>
    </row>
    <row r="1471" spans="1:12" s="1" customFormat="1" x14ac:dyDescent="0.25">
      <c r="A1471" s="46">
        <v>149</v>
      </c>
      <c r="B1471" s="10" t="s">
        <v>1318</v>
      </c>
      <c r="C1471" s="32" t="s">
        <v>31</v>
      </c>
      <c r="D1471" s="31" t="s">
        <v>1079</v>
      </c>
      <c r="E1471" s="27">
        <v>270000</v>
      </c>
      <c r="F1471" s="9"/>
      <c r="H1471" s="27">
        <v>270000</v>
      </c>
    </row>
    <row r="1472" spans="1:12" s="1" customFormat="1" x14ac:dyDescent="0.25">
      <c r="A1472" s="46">
        <v>150</v>
      </c>
      <c r="B1472" s="10" t="s">
        <v>1319</v>
      </c>
      <c r="C1472" s="32" t="s">
        <v>1137</v>
      </c>
      <c r="D1472" s="29" t="s">
        <v>226</v>
      </c>
      <c r="E1472" s="27">
        <v>480000</v>
      </c>
      <c r="F1472" s="9"/>
      <c r="H1472" s="27">
        <v>480000</v>
      </c>
      <c r="K1472" s="1">
        <f>480*3</f>
        <v>1440</v>
      </c>
      <c r="L1472" s="1">
        <f>640*3</f>
        <v>1920</v>
      </c>
    </row>
    <row r="1473" spans="1:11" s="1" customFormat="1" x14ac:dyDescent="0.25">
      <c r="A1473" s="46">
        <v>151</v>
      </c>
      <c r="B1473" s="10" t="s">
        <v>1328</v>
      </c>
      <c r="C1473" s="32" t="s">
        <v>1329</v>
      </c>
      <c r="D1473" s="29" t="s">
        <v>226</v>
      </c>
      <c r="E1473" s="27">
        <v>480000</v>
      </c>
      <c r="F1473" s="9"/>
      <c r="H1473" s="27">
        <v>480000</v>
      </c>
    </row>
    <row r="1474" spans="1:11" s="1" customFormat="1" x14ac:dyDescent="0.25">
      <c r="A1474" s="90" t="s">
        <v>198</v>
      </c>
      <c r="B1474" s="90"/>
      <c r="C1474" s="90"/>
      <c r="D1474" s="90"/>
      <c r="E1474" s="21">
        <f>SUM(E1323:E1473)</f>
        <v>70860000</v>
      </c>
      <c r="F1474" s="22"/>
      <c r="H1474" s="5">
        <f>SUM(H1332:H1473)</f>
        <v>50540000</v>
      </c>
      <c r="K1474" s="1">
        <v>45500</v>
      </c>
    </row>
    <row r="1475" spans="1:11" s="1" customFormat="1" ht="15.75" x14ac:dyDescent="0.25">
      <c r="A1475" s="91" t="s">
        <v>1331</v>
      </c>
      <c r="B1475" s="92"/>
      <c r="C1475" s="92"/>
      <c r="D1475" s="92"/>
      <c r="E1475" s="92"/>
      <c r="F1475" s="93"/>
      <c r="H1475" s="5">
        <f>H1474+I1404</f>
        <v>70860000</v>
      </c>
      <c r="K1475" s="1">
        <v>20000</v>
      </c>
    </row>
    <row r="1476" spans="1:11" s="1" customFormat="1" x14ac:dyDescent="0.25">
      <c r="A1476" s="83" t="s">
        <v>1332</v>
      </c>
      <c r="B1476" s="83"/>
      <c r="C1476" s="83"/>
      <c r="D1476" s="83"/>
      <c r="E1476" s="83"/>
      <c r="F1476" s="83"/>
      <c r="K1476" s="1">
        <v>3000</v>
      </c>
    </row>
    <row r="1477" spans="1:11" s="1" customFormat="1" x14ac:dyDescent="0.25">
      <c r="A1477" s="84" t="s">
        <v>21</v>
      </c>
      <c r="B1477" s="84"/>
      <c r="C1477" s="39" t="s">
        <v>22</v>
      </c>
      <c r="D1477" s="39" t="s">
        <v>23</v>
      </c>
      <c r="E1477" s="85" t="s">
        <v>27</v>
      </c>
      <c r="F1477" s="85"/>
      <c r="K1477" s="1">
        <v>2600</v>
      </c>
    </row>
    <row r="1478" spans="1:11" s="1" customFormat="1" x14ac:dyDescent="0.25">
      <c r="A1478" s="39"/>
      <c r="B1478" s="39"/>
      <c r="C1478" s="39"/>
      <c r="D1478" s="39"/>
      <c r="E1478" s="40"/>
      <c r="F1478" s="40"/>
      <c r="K1478" s="1">
        <f>SUM(K1474:K1477)</f>
        <v>71100</v>
      </c>
    </row>
    <row r="1479" spans="1:11" s="1" customFormat="1" x14ac:dyDescent="0.25">
      <c r="A1479" s="39"/>
      <c r="B1479" s="39"/>
      <c r="C1479" s="39"/>
      <c r="D1479" s="39"/>
      <c r="E1479" s="40"/>
      <c r="F1479" s="40"/>
      <c r="K1479" s="1">
        <f>71100-70860</f>
        <v>240</v>
      </c>
    </row>
    <row r="1480" spans="1:11" s="1" customFormat="1" x14ac:dyDescent="0.25">
      <c r="A1480" s="14"/>
      <c r="B1480" s="14"/>
      <c r="C1480" s="39" t="s">
        <v>171</v>
      </c>
      <c r="D1480" s="39" t="s">
        <v>24</v>
      </c>
      <c r="E1480" s="85" t="s">
        <v>28</v>
      </c>
      <c r="F1480" s="85"/>
      <c r="K1480" s="1">
        <f>46+16+8</f>
        <v>70</v>
      </c>
    </row>
    <row r="1481" spans="1:11" s="1" customFormat="1" x14ac:dyDescent="0.25">
      <c r="A1481" s="14"/>
      <c r="B1481" s="14"/>
      <c r="C1481" s="14"/>
      <c r="D1481" s="14"/>
      <c r="E1481" s="23"/>
      <c r="F1481" s="24"/>
    </row>
    <row r="1482" spans="1:11" s="1" customFormat="1" ht="15.75" x14ac:dyDescent="0.25">
      <c r="A1482" s="26"/>
      <c r="B1482" s="86" t="s">
        <v>25</v>
      </c>
      <c r="C1482" s="86"/>
      <c r="D1482" s="13"/>
      <c r="E1482" s="25"/>
      <c r="F1482" s="13"/>
    </row>
    <row r="1483" spans="1:11" s="1" customFormat="1" ht="15.75" x14ac:dyDescent="0.25">
      <c r="A1483" s="26" t="s">
        <v>1321</v>
      </c>
      <c r="B1483" s="35"/>
      <c r="C1483" s="35"/>
      <c r="D1483" s="26"/>
      <c r="E1483" s="25"/>
      <c r="F1483" s="13"/>
      <c r="H1483" s="1">
        <v>5760</v>
      </c>
    </row>
    <row r="1484" spans="1:11" s="1" customFormat="1" ht="15.75" x14ac:dyDescent="0.25">
      <c r="A1484" s="35" t="s">
        <v>1330</v>
      </c>
      <c r="B1484" s="35"/>
      <c r="C1484" s="35"/>
      <c r="D1484" s="36"/>
      <c r="E1484" s="41"/>
      <c r="F1484" s="36"/>
      <c r="H1484" s="1">
        <v>58560</v>
      </c>
      <c r="J1484" s="1">
        <f>480*7</f>
        <v>3360</v>
      </c>
    </row>
    <row r="1485" spans="1:11" s="1" customFormat="1" ht="15.75" x14ac:dyDescent="0.25">
      <c r="A1485" s="35" t="s">
        <v>1062</v>
      </c>
      <c r="B1485" s="35"/>
      <c r="C1485" s="35"/>
      <c r="D1485" s="26"/>
      <c r="E1485" s="26"/>
      <c r="F1485" s="26"/>
      <c r="H1485" s="1">
        <v>840</v>
      </c>
      <c r="J1485" s="1">
        <f>640*3</f>
        <v>1920</v>
      </c>
    </row>
    <row r="1486" spans="1:11" s="1" customFormat="1" ht="15.75" x14ac:dyDescent="0.25">
      <c r="A1486" s="43" t="s">
        <v>1322</v>
      </c>
      <c r="B1486" s="35"/>
      <c r="C1486" s="35"/>
      <c r="D1486" s="26"/>
      <c r="E1486" s="26"/>
      <c r="F1486" s="26"/>
      <c r="H1486" s="1">
        <v>840</v>
      </c>
      <c r="J1486" s="1">
        <f>J1484+J1485</f>
        <v>5280</v>
      </c>
    </row>
    <row r="1487" spans="1:11" s="1" customFormat="1" ht="18.75" x14ac:dyDescent="0.3">
      <c r="A1487" s="44" t="s">
        <v>1333</v>
      </c>
      <c r="B1487" s="42"/>
      <c r="C1487" s="42"/>
      <c r="D1487" s="42"/>
      <c r="E1487" s="37"/>
      <c r="F1487" s="37"/>
      <c r="H1487" s="1">
        <v>4860</v>
      </c>
    </row>
    <row r="1488" spans="1:11" s="1" customFormat="1" ht="18.75" x14ac:dyDescent="0.3">
      <c r="A1488" s="44"/>
      <c r="B1488" s="42"/>
      <c r="C1488" s="42"/>
      <c r="D1488" s="42"/>
      <c r="E1488" s="37"/>
      <c r="F1488" s="37"/>
    </row>
    <row r="1489" spans="1:6" s="1" customFormat="1" ht="18.75" x14ac:dyDescent="0.3">
      <c r="A1489" s="44"/>
      <c r="B1489" s="42"/>
      <c r="C1489" s="42"/>
      <c r="D1489" s="42"/>
      <c r="E1489" s="37"/>
      <c r="F1489" s="37"/>
    </row>
  </sheetData>
  <autoFilter ref="A6:L71"/>
  <mergeCells count="70">
    <mergeCell ref="A273:F273"/>
    <mergeCell ref="A274:B274"/>
    <mergeCell ref="E274:F274"/>
    <mergeCell ref="E279:F279"/>
    <mergeCell ref="B281:C281"/>
    <mergeCell ref="A102:F102"/>
    <mergeCell ref="A103:F103"/>
    <mergeCell ref="A105:F105"/>
    <mergeCell ref="A271:D271"/>
    <mergeCell ref="A272:F272"/>
    <mergeCell ref="A986:F986"/>
    <mergeCell ref="A987:B987"/>
    <mergeCell ref="E987:F987"/>
    <mergeCell ref="E992:F992"/>
    <mergeCell ref="B994:C994"/>
    <mergeCell ref="A793:F793"/>
    <mergeCell ref="A794:F794"/>
    <mergeCell ref="A795:F795"/>
    <mergeCell ref="A984:D984"/>
    <mergeCell ref="A985:F985"/>
    <mergeCell ref="B1482:C1482"/>
    <mergeCell ref="A1318:F1318"/>
    <mergeCell ref="A1319:F1319"/>
    <mergeCell ref="A1320:F1320"/>
    <mergeCell ref="A1474:D1474"/>
    <mergeCell ref="A1475:F1475"/>
    <mergeCell ref="A1476:F1476"/>
    <mergeCell ref="A1477:B1477"/>
    <mergeCell ref="E1477:F1477"/>
    <mergeCell ref="E1480:F1480"/>
    <mergeCell ref="A1029:F1029"/>
    <mergeCell ref="A1030:F1030"/>
    <mergeCell ref="A1031:F1031"/>
    <mergeCell ref="A1222:D1222"/>
    <mergeCell ref="A1223:F1223"/>
    <mergeCell ref="A1224:F1224"/>
    <mergeCell ref="A1225:B1225"/>
    <mergeCell ref="E1225:F1225"/>
    <mergeCell ref="E1230:F1230"/>
    <mergeCell ref="B1232:C1232"/>
    <mergeCell ref="A521:F521"/>
    <mergeCell ref="A522:F522"/>
    <mergeCell ref="A523:F523"/>
    <mergeCell ref="A751:D751"/>
    <mergeCell ref="A752:F752"/>
    <mergeCell ref="A753:F753"/>
    <mergeCell ref="A754:B754"/>
    <mergeCell ref="E754:F754"/>
    <mergeCell ref="E759:F759"/>
    <mergeCell ref="B761:C761"/>
    <mergeCell ref="A310:F310"/>
    <mergeCell ref="A311:F311"/>
    <mergeCell ref="A313:F313"/>
    <mergeCell ref="A474:D474"/>
    <mergeCell ref="A475:F475"/>
    <mergeCell ref="A476:F476"/>
    <mergeCell ref="A477:B477"/>
    <mergeCell ref="E477:F477"/>
    <mergeCell ref="E482:F482"/>
    <mergeCell ref="B484:C484"/>
    <mergeCell ref="A1:F1"/>
    <mergeCell ref="A2:F2"/>
    <mergeCell ref="A4:F4"/>
    <mergeCell ref="A68:D68"/>
    <mergeCell ref="A69:F69"/>
    <mergeCell ref="A70:F70"/>
    <mergeCell ref="A71:B71"/>
    <mergeCell ref="E71:F71"/>
    <mergeCell ref="E76:F76"/>
    <mergeCell ref="B78:C78"/>
  </mergeCells>
  <pageMargins left="0.31496062992125984" right="0" top="0.39370078740157483" bottom="0.19685039370078741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04"/>
  <sheetViews>
    <sheetView topLeftCell="A121" workbookViewId="0">
      <selection activeCell="M462" sqref="M462"/>
    </sheetView>
  </sheetViews>
  <sheetFormatPr defaultRowHeight="15" x14ac:dyDescent="0.25"/>
  <cols>
    <col min="2" max="2" width="19.5703125" customWidth="1"/>
    <col min="3" max="3" width="24" customWidth="1"/>
    <col min="4" max="4" width="23.28515625" customWidth="1"/>
    <col min="5" max="5" width="14" customWidth="1"/>
  </cols>
  <sheetData>
    <row r="1" spans="1:6" ht="16.5" customHeight="1" x14ac:dyDescent="0.25">
      <c r="A1" s="10">
        <v>1</v>
      </c>
      <c r="B1" s="10" t="s">
        <v>565</v>
      </c>
      <c r="C1" s="11" t="s">
        <v>246</v>
      </c>
      <c r="D1" s="16" t="s">
        <v>66</v>
      </c>
      <c r="E1" s="6">
        <v>150000</v>
      </c>
      <c r="F1" s="10"/>
    </row>
    <row r="2" spans="1:6" ht="16.5" customHeight="1" x14ac:dyDescent="0.25">
      <c r="A2" s="10">
        <v>2</v>
      </c>
      <c r="B2" s="10" t="s">
        <v>566</v>
      </c>
      <c r="C2" s="11" t="s">
        <v>567</v>
      </c>
      <c r="D2" s="16" t="s">
        <v>66</v>
      </c>
      <c r="E2" s="6">
        <v>150000</v>
      </c>
      <c r="F2" s="10"/>
    </row>
    <row r="3" spans="1:6" ht="16.5" customHeight="1" x14ac:dyDescent="0.25">
      <c r="A3" s="10">
        <v>3</v>
      </c>
      <c r="B3" s="10" t="s">
        <v>568</v>
      </c>
      <c r="C3" s="11" t="s">
        <v>569</v>
      </c>
      <c r="D3" s="16" t="s">
        <v>66</v>
      </c>
      <c r="E3" s="6">
        <v>150000</v>
      </c>
      <c r="F3" s="10"/>
    </row>
    <row r="4" spans="1:6" ht="16.5" customHeight="1" x14ac:dyDescent="0.25">
      <c r="A4" s="10">
        <v>4</v>
      </c>
      <c r="B4" s="10" t="s">
        <v>570</v>
      </c>
      <c r="C4" s="11" t="s">
        <v>238</v>
      </c>
      <c r="D4" s="16" t="s">
        <v>66</v>
      </c>
      <c r="E4" s="6">
        <v>150000</v>
      </c>
      <c r="F4" s="10"/>
    </row>
    <row r="5" spans="1:6" ht="16.5" customHeight="1" x14ac:dyDescent="0.25">
      <c r="A5" s="10">
        <v>5</v>
      </c>
      <c r="B5" s="10" t="s">
        <v>571</v>
      </c>
      <c r="C5" s="11" t="s">
        <v>572</v>
      </c>
      <c r="D5" s="16" t="s">
        <v>66</v>
      </c>
      <c r="E5" s="6">
        <v>150000</v>
      </c>
      <c r="F5" s="10"/>
    </row>
    <row r="6" spans="1:6" ht="16.5" customHeight="1" x14ac:dyDescent="0.25">
      <c r="A6" s="10">
        <v>6</v>
      </c>
      <c r="B6" s="10" t="s">
        <v>573</v>
      </c>
      <c r="C6" s="11" t="s">
        <v>283</v>
      </c>
      <c r="D6" s="16" t="s">
        <v>66</v>
      </c>
      <c r="E6" s="6">
        <v>150000</v>
      </c>
      <c r="F6" s="10"/>
    </row>
    <row r="7" spans="1:6" ht="16.5" customHeight="1" x14ac:dyDescent="0.25">
      <c r="A7" s="10">
        <v>7</v>
      </c>
      <c r="B7" s="10" t="s">
        <v>574</v>
      </c>
      <c r="C7" s="11" t="s">
        <v>236</v>
      </c>
      <c r="D7" s="16" t="s">
        <v>66</v>
      </c>
      <c r="E7" s="6">
        <v>150000</v>
      </c>
      <c r="F7" s="10"/>
    </row>
    <row r="8" spans="1:6" ht="16.5" customHeight="1" x14ac:dyDescent="0.25">
      <c r="A8" s="10">
        <v>8</v>
      </c>
      <c r="B8" s="10" t="s">
        <v>575</v>
      </c>
      <c r="C8" s="11" t="s">
        <v>576</v>
      </c>
      <c r="D8" s="16" t="s">
        <v>66</v>
      </c>
      <c r="E8" s="6">
        <v>150000</v>
      </c>
      <c r="F8" s="10"/>
    </row>
    <row r="9" spans="1:6" ht="16.5" customHeight="1" x14ac:dyDescent="0.25">
      <c r="A9" s="10">
        <v>9</v>
      </c>
      <c r="B9" s="10" t="s">
        <v>577</v>
      </c>
      <c r="C9" s="11" t="s">
        <v>578</v>
      </c>
      <c r="D9" s="16" t="s">
        <v>66</v>
      </c>
      <c r="E9" s="6">
        <v>150000</v>
      </c>
      <c r="F9" s="10"/>
    </row>
    <row r="10" spans="1:6" ht="16.5" customHeight="1" x14ac:dyDescent="0.25">
      <c r="A10" s="10">
        <v>10</v>
      </c>
      <c r="B10" s="10" t="s">
        <v>579</v>
      </c>
      <c r="C10" s="11" t="s">
        <v>580</v>
      </c>
      <c r="D10" s="16" t="s">
        <v>66</v>
      </c>
      <c r="E10" s="6">
        <v>150000</v>
      </c>
      <c r="F10" s="10"/>
    </row>
    <row r="11" spans="1:6" ht="16.5" customHeight="1" x14ac:dyDescent="0.25">
      <c r="A11" s="10">
        <v>11</v>
      </c>
      <c r="B11" s="10" t="s">
        <v>581</v>
      </c>
      <c r="C11" s="11" t="s">
        <v>582</v>
      </c>
      <c r="D11" s="16" t="s">
        <v>66</v>
      </c>
      <c r="E11" s="6">
        <v>150000</v>
      </c>
      <c r="F11" s="10"/>
    </row>
    <row r="12" spans="1:6" ht="16.5" customHeight="1" x14ac:dyDescent="0.25">
      <c r="A12" s="10">
        <v>12</v>
      </c>
      <c r="B12" s="10" t="s">
        <v>583</v>
      </c>
      <c r="C12" s="11" t="s">
        <v>219</v>
      </c>
      <c r="D12" s="16" t="s">
        <v>66</v>
      </c>
      <c r="E12" s="6">
        <v>150000</v>
      </c>
      <c r="F12" s="10"/>
    </row>
    <row r="13" spans="1:6" ht="16.5" customHeight="1" x14ac:dyDescent="0.25">
      <c r="A13" s="10">
        <v>13</v>
      </c>
      <c r="B13" s="10" t="s">
        <v>50</v>
      </c>
      <c r="C13" s="11" t="s">
        <v>56</v>
      </c>
      <c r="D13" s="16" t="s">
        <v>66</v>
      </c>
      <c r="E13" s="6">
        <v>150000</v>
      </c>
      <c r="F13" s="10"/>
    </row>
    <row r="14" spans="1:6" ht="16.5" customHeight="1" x14ac:dyDescent="0.25">
      <c r="A14" s="10">
        <v>14</v>
      </c>
      <c r="B14" s="10" t="s">
        <v>51</v>
      </c>
      <c r="C14" s="11" t="s">
        <v>57</v>
      </c>
      <c r="D14" s="16" t="s">
        <v>66</v>
      </c>
      <c r="E14" s="6">
        <v>150000</v>
      </c>
      <c r="F14" s="10"/>
    </row>
    <row r="15" spans="1:6" ht="16.5" customHeight="1" x14ac:dyDescent="0.25">
      <c r="A15" s="10">
        <v>15</v>
      </c>
      <c r="B15" s="10" t="s">
        <v>52</v>
      </c>
      <c r="C15" s="11" t="s">
        <v>58</v>
      </c>
      <c r="D15" s="16" t="s">
        <v>66</v>
      </c>
      <c r="E15" s="6">
        <v>150000</v>
      </c>
      <c r="F15" s="10"/>
    </row>
    <row r="16" spans="1:6" ht="16.5" customHeight="1" x14ac:dyDescent="0.25">
      <c r="A16" s="10">
        <v>16</v>
      </c>
      <c r="B16" s="10" t="s">
        <v>53</v>
      </c>
      <c r="C16" s="11" t="s">
        <v>60</v>
      </c>
      <c r="D16" s="16" t="s">
        <v>66</v>
      </c>
      <c r="E16" s="6">
        <v>150000</v>
      </c>
      <c r="F16" s="10"/>
    </row>
    <row r="17" spans="1:6" ht="16.5" customHeight="1" x14ac:dyDescent="0.25">
      <c r="A17" s="10">
        <v>17</v>
      </c>
      <c r="B17" s="10" t="s">
        <v>54</v>
      </c>
      <c r="C17" s="11" t="s">
        <v>61</v>
      </c>
      <c r="D17" s="16" t="s">
        <v>66</v>
      </c>
      <c r="E17" s="6">
        <v>150000</v>
      </c>
      <c r="F17" s="10"/>
    </row>
    <row r="18" spans="1:6" ht="16.5" customHeight="1" x14ac:dyDescent="0.25">
      <c r="A18" s="10">
        <v>18</v>
      </c>
      <c r="B18" s="10" t="s">
        <v>55</v>
      </c>
      <c r="C18" s="11" t="s">
        <v>64</v>
      </c>
      <c r="D18" s="16" t="s">
        <v>66</v>
      </c>
      <c r="E18" s="6">
        <v>150000</v>
      </c>
      <c r="F18" s="10"/>
    </row>
    <row r="19" spans="1:6" ht="16.5" customHeight="1" x14ac:dyDescent="0.25">
      <c r="A19" s="10">
        <v>19</v>
      </c>
      <c r="B19" s="10" t="s">
        <v>75</v>
      </c>
      <c r="C19" s="11" t="s">
        <v>59</v>
      </c>
      <c r="D19" s="16" t="s">
        <v>66</v>
      </c>
      <c r="E19" s="6">
        <v>150000</v>
      </c>
      <c r="F19" s="10"/>
    </row>
    <row r="20" spans="1:6" ht="16.5" customHeight="1" x14ac:dyDescent="0.25">
      <c r="A20" s="10">
        <v>20</v>
      </c>
      <c r="B20" s="10" t="s">
        <v>76</v>
      </c>
      <c r="C20" s="11" t="s">
        <v>67</v>
      </c>
      <c r="D20" s="16" t="s">
        <v>66</v>
      </c>
      <c r="E20" s="6">
        <v>150000</v>
      </c>
      <c r="F20" s="10"/>
    </row>
    <row r="21" spans="1:6" ht="16.5" customHeight="1" x14ac:dyDescent="0.25">
      <c r="A21" s="10">
        <v>21</v>
      </c>
      <c r="B21" s="10" t="s">
        <v>77</v>
      </c>
      <c r="C21" s="11" t="s">
        <v>68</v>
      </c>
      <c r="D21" s="16" t="s">
        <v>66</v>
      </c>
      <c r="E21" s="6">
        <v>150000</v>
      </c>
      <c r="F21" s="10"/>
    </row>
    <row r="22" spans="1:6" ht="16.5" customHeight="1" x14ac:dyDescent="0.25">
      <c r="A22" s="10">
        <v>22</v>
      </c>
      <c r="B22" s="10" t="s">
        <v>78</v>
      </c>
      <c r="C22" s="11" t="s">
        <v>69</v>
      </c>
      <c r="D22" s="16" t="s">
        <v>66</v>
      </c>
      <c r="E22" s="6">
        <v>150000</v>
      </c>
      <c r="F22" s="10"/>
    </row>
    <row r="23" spans="1:6" ht="16.5" customHeight="1" x14ac:dyDescent="0.25">
      <c r="A23" s="10">
        <v>23</v>
      </c>
      <c r="B23" s="10" t="s">
        <v>79</v>
      </c>
      <c r="C23" s="11" t="s">
        <v>70</v>
      </c>
      <c r="D23" s="16" t="s">
        <v>66</v>
      </c>
      <c r="E23" s="6">
        <v>150000</v>
      </c>
      <c r="F23" s="10"/>
    </row>
    <row r="24" spans="1:6" ht="16.5" customHeight="1" x14ac:dyDescent="0.25">
      <c r="A24" s="10">
        <v>24</v>
      </c>
      <c r="B24" s="10" t="s">
        <v>80</v>
      </c>
      <c r="C24" s="11" t="s">
        <v>71</v>
      </c>
      <c r="D24" s="16" t="s">
        <v>66</v>
      </c>
      <c r="E24" s="6">
        <v>150000</v>
      </c>
      <c r="F24" s="10"/>
    </row>
    <row r="25" spans="1:6" ht="16.5" customHeight="1" x14ac:dyDescent="0.25">
      <c r="A25" s="10">
        <v>25</v>
      </c>
      <c r="B25" s="10" t="s">
        <v>81</v>
      </c>
      <c r="C25" s="11" t="s">
        <v>72</v>
      </c>
      <c r="D25" s="16" t="s">
        <v>66</v>
      </c>
      <c r="E25" s="6">
        <v>150000</v>
      </c>
      <c r="F25" s="10"/>
    </row>
    <row r="26" spans="1:6" ht="16.5" customHeight="1" x14ac:dyDescent="0.25">
      <c r="A26" s="10">
        <v>26</v>
      </c>
      <c r="B26" s="10" t="s">
        <v>82</v>
      </c>
      <c r="C26" s="11" t="s">
        <v>73</v>
      </c>
      <c r="D26" s="16" t="s">
        <v>66</v>
      </c>
      <c r="E26" s="6">
        <v>150000</v>
      </c>
      <c r="F26" s="10"/>
    </row>
    <row r="27" spans="1:6" ht="16.5" customHeight="1" x14ac:dyDescent="0.25">
      <c r="A27" s="10">
        <v>27</v>
      </c>
      <c r="B27" s="10" t="s">
        <v>83</v>
      </c>
      <c r="C27" s="11" t="s">
        <v>74</v>
      </c>
      <c r="D27" s="16" t="s">
        <v>66</v>
      </c>
      <c r="E27" s="6">
        <v>150000</v>
      </c>
      <c r="F27" s="10"/>
    </row>
    <row r="28" spans="1:6" ht="16.5" customHeight="1" x14ac:dyDescent="0.25">
      <c r="A28" s="10">
        <v>28</v>
      </c>
      <c r="B28" s="10" t="s">
        <v>84</v>
      </c>
      <c r="C28" s="11" t="s">
        <v>105</v>
      </c>
      <c r="D28" s="16" t="s">
        <v>66</v>
      </c>
      <c r="E28" s="6">
        <v>150000</v>
      </c>
    </row>
    <row r="29" spans="1:6" ht="16.5" customHeight="1" x14ac:dyDescent="0.25">
      <c r="A29" s="10">
        <v>29</v>
      </c>
      <c r="B29" s="10" t="s">
        <v>85</v>
      </c>
      <c r="C29" s="11" t="s">
        <v>106</v>
      </c>
      <c r="D29" s="16" t="s">
        <v>66</v>
      </c>
      <c r="E29" s="6">
        <v>150000</v>
      </c>
    </row>
    <row r="30" spans="1:6" x14ac:dyDescent="0.25">
      <c r="A30" s="10">
        <v>30</v>
      </c>
      <c r="B30" s="10" t="s">
        <v>86</v>
      </c>
      <c r="C30" s="11" t="s">
        <v>109</v>
      </c>
      <c r="D30" s="16" t="s">
        <v>66</v>
      </c>
      <c r="E30" s="6">
        <v>150000</v>
      </c>
    </row>
    <row r="31" spans="1:6" x14ac:dyDescent="0.25">
      <c r="A31" s="10">
        <v>31</v>
      </c>
      <c r="B31" s="10" t="s">
        <v>87</v>
      </c>
      <c r="C31" s="11" t="s">
        <v>111</v>
      </c>
      <c r="D31" s="16" t="s">
        <v>66</v>
      </c>
      <c r="E31" s="6">
        <v>150000</v>
      </c>
    </row>
    <row r="32" spans="1:6" x14ac:dyDescent="0.25">
      <c r="A32" s="10">
        <v>32</v>
      </c>
      <c r="B32" s="10" t="s">
        <v>88</v>
      </c>
      <c r="C32" s="11" t="s">
        <v>110</v>
      </c>
      <c r="D32" s="16" t="s">
        <v>66</v>
      </c>
      <c r="E32" s="6">
        <v>150000</v>
      </c>
    </row>
    <row r="33" spans="1:5" x14ac:dyDescent="0.25">
      <c r="A33" s="10">
        <v>33</v>
      </c>
      <c r="B33" s="10" t="s">
        <v>89</v>
      </c>
      <c r="C33" s="11" t="s">
        <v>112</v>
      </c>
      <c r="D33" s="16" t="s">
        <v>66</v>
      </c>
      <c r="E33" s="6">
        <v>150000</v>
      </c>
    </row>
    <row r="34" spans="1:5" x14ac:dyDescent="0.25">
      <c r="A34" s="10">
        <v>34</v>
      </c>
      <c r="B34" s="10" t="s">
        <v>90</v>
      </c>
      <c r="C34" s="11" t="s">
        <v>113</v>
      </c>
      <c r="D34" s="16" t="s">
        <v>66</v>
      </c>
      <c r="E34" s="6">
        <v>150000</v>
      </c>
    </row>
    <row r="35" spans="1:5" x14ac:dyDescent="0.25">
      <c r="A35" s="10">
        <v>35</v>
      </c>
      <c r="B35" s="10" t="s">
        <v>91</v>
      </c>
      <c r="C35" s="11" t="s">
        <v>114</v>
      </c>
      <c r="D35" s="16" t="s">
        <v>66</v>
      </c>
      <c r="E35" s="6">
        <v>150000</v>
      </c>
    </row>
    <row r="36" spans="1:5" x14ac:dyDescent="0.25">
      <c r="A36" s="10">
        <v>36</v>
      </c>
      <c r="B36" s="10" t="s">
        <v>92</v>
      </c>
      <c r="C36" s="11" t="s">
        <v>115</v>
      </c>
      <c r="D36" s="16" t="s">
        <v>66</v>
      </c>
      <c r="E36" s="6">
        <v>150000</v>
      </c>
    </row>
    <row r="37" spans="1:5" x14ac:dyDescent="0.25">
      <c r="A37" s="10">
        <v>37</v>
      </c>
      <c r="B37" s="10" t="s">
        <v>93</v>
      </c>
      <c r="C37" s="11" t="s">
        <v>116</v>
      </c>
      <c r="D37" s="16" t="s">
        <v>66</v>
      </c>
      <c r="E37" s="6">
        <v>150000</v>
      </c>
    </row>
    <row r="38" spans="1:5" x14ac:dyDescent="0.25">
      <c r="A38" s="10">
        <v>38</v>
      </c>
      <c r="B38" s="10" t="s">
        <v>94</v>
      </c>
      <c r="C38" s="11" t="s">
        <v>117</v>
      </c>
      <c r="D38" s="16" t="s">
        <v>66</v>
      </c>
      <c r="E38" s="6">
        <v>150000</v>
      </c>
    </row>
    <row r="39" spans="1:5" x14ac:dyDescent="0.25">
      <c r="A39" s="10">
        <v>39</v>
      </c>
      <c r="B39" s="10" t="s">
        <v>95</v>
      </c>
      <c r="C39" s="11" t="s">
        <v>118</v>
      </c>
      <c r="D39" s="16" t="s">
        <v>66</v>
      </c>
      <c r="E39" s="6">
        <v>150000</v>
      </c>
    </row>
    <row r="40" spans="1:5" x14ac:dyDescent="0.25">
      <c r="A40" s="10">
        <v>40</v>
      </c>
      <c r="B40" s="10" t="s">
        <v>96</v>
      </c>
      <c r="C40" s="11" t="s">
        <v>119</v>
      </c>
      <c r="D40" s="16" t="s">
        <v>66</v>
      </c>
      <c r="E40" s="6">
        <v>150000</v>
      </c>
    </row>
    <row r="41" spans="1:5" x14ac:dyDescent="0.25">
      <c r="A41" s="10">
        <v>41</v>
      </c>
      <c r="B41" s="10" t="s">
        <v>97</v>
      </c>
      <c r="C41" s="11" t="s">
        <v>120</v>
      </c>
      <c r="D41" s="16" t="s">
        <v>66</v>
      </c>
      <c r="E41" s="6">
        <v>150000</v>
      </c>
    </row>
    <row r="42" spans="1:5" x14ac:dyDescent="0.25">
      <c r="A42" s="10">
        <v>42</v>
      </c>
      <c r="B42" s="10" t="s">
        <v>98</v>
      </c>
      <c r="C42" s="11" t="s">
        <v>132</v>
      </c>
      <c r="D42" s="16" t="s">
        <v>66</v>
      </c>
      <c r="E42" s="6">
        <v>150000</v>
      </c>
    </row>
    <row r="43" spans="1:5" x14ac:dyDescent="0.25">
      <c r="A43" s="10">
        <v>43</v>
      </c>
      <c r="B43" s="10" t="s">
        <v>99</v>
      </c>
      <c r="C43" s="11" t="s">
        <v>121</v>
      </c>
      <c r="D43" s="16" t="s">
        <v>66</v>
      </c>
      <c r="E43" s="6">
        <v>150000</v>
      </c>
    </row>
    <row r="44" spans="1:5" x14ac:dyDescent="0.25">
      <c r="A44" s="10">
        <v>44</v>
      </c>
      <c r="B44" s="10" t="s">
        <v>100</v>
      </c>
      <c r="C44" s="11" t="s">
        <v>122</v>
      </c>
      <c r="D44" s="16" t="s">
        <v>66</v>
      </c>
      <c r="E44" s="6">
        <v>150000</v>
      </c>
    </row>
    <row r="45" spans="1:5" x14ac:dyDescent="0.25">
      <c r="A45" s="10">
        <v>45</v>
      </c>
      <c r="B45" s="10" t="s">
        <v>101</v>
      </c>
      <c r="C45" s="11" t="s">
        <v>124</v>
      </c>
      <c r="D45" s="16" t="s">
        <v>66</v>
      </c>
      <c r="E45" s="6">
        <v>150000</v>
      </c>
    </row>
    <row r="46" spans="1:5" x14ac:dyDescent="0.25">
      <c r="A46" s="10">
        <v>46</v>
      </c>
      <c r="B46" s="10" t="s">
        <v>102</v>
      </c>
      <c r="C46" s="11" t="s">
        <v>126</v>
      </c>
      <c r="D46" s="16" t="s">
        <v>66</v>
      </c>
      <c r="E46" s="6">
        <v>150000</v>
      </c>
    </row>
    <row r="47" spans="1:5" x14ac:dyDescent="0.25">
      <c r="A47" s="10">
        <v>47</v>
      </c>
      <c r="B47" s="10" t="s">
        <v>103</v>
      </c>
      <c r="C47" s="11" t="s">
        <v>127</v>
      </c>
      <c r="D47" s="16" t="s">
        <v>66</v>
      </c>
      <c r="E47" s="6">
        <v>150000</v>
      </c>
    </row>
    <row r="48" spans="1:5" x14ac:dyDescent="0.25">
      <c r="A48" s="10">
        <v>48</v>
      </c>
      <c r="B48" s="10" t="s">
        <v>104</v>
      </c>
      <c r="C48" s="11" t="s">
        <v>129</v>
      </c>
      <c r="D48" s="16" t="s">
        <v>66</v>
      </c>
      <c r="E48" s="6">
        <v>150000</v>
      </c>
    </row>
    <row r="49" spans="1:6" x14ac:dyDescent="0.25">
      <c r="A49" s="10">
        <v>49</v>
      </c>
      <c r="B49" s="10" t="s">
        <v>140</v>
      </c>
      <c r="C49" s="2" t="s">
        <v>133</v>
      </c>
      <c r="D49" s="16" t="s">
        <v>66</v>
      </c>
      <c r="E49" s="6">
        <v>150000</v>
      </c>
    </row>
    <row r="50" spans="1:6" x14ac:dyDescent="0.25">
      <c r="A50" s="10">
        <v>50</v>
      </c>
      <c r="B50" s="10" t="s">
        <v>141</v>
      </c>
      <c r="C50" s="2" t="s">
        <v>135</v>
      </c>
      <c r="D50" s="16" t="s">
        <v>66</v>
      </c>
      <c r="E50" s="6">
        <v>150000</v>
      </c>
    </row>
    <row r="51" spans="1:6" x14ac:dyDescent="0.25">
      <c r="A51" s="10">
        <v>51</v>
      </c>
      <c r="B51" s="10" t="s">
        <v>142</v>
      </c>
      <c r="C51" s="2" t="s">
        <v>134</v>
      </c>
      <c r="D51" s="16" t="s">
        <v>66</v>
      </c>
      <c r="E51" s="6">
        <v>150000</v>
      </c>
    </row>
    <row r="52" spans="1:6" x14ac:dyDescent="0.25">
      <c r="A52" s="10">
        <v>52</v>
      </c>
      <c r="B52" s="10" t="s">
        <v>143</v>
      </c>
      <c r="C52" s="2" t="s">
        <v>144</v>
      </c>
      <c r="D52" s="16" t="s">
        <v>66</v>
      </c>
      <c r="E52" s="6">
        <v>150000</v>
      </c>
    </row>
    <row r="53" spans="1:6" x14ac:dyDescent="0.25">
      <c r="A53" s="10">
        <v>53</v>
      </c>
      <c r="B53" s="10" t="s">
        <v>145</v>
      </c>
      <c r="C53" s="2" t="s">
        <v>169</v>
      </c>
      <c r="D53" s="16" t="s">
        <v>66</v>
      </c>
      <c r="E53" s="6">
        <v>150000</v>
      </c>
      <c r="F53" s="17"/>
    </row>
    <row r="54" spans="1:6" x14ac:dyDescent="0.25">
      <c r="A54" s="10">
        <v>54</v>
      </c>
      <c r="B54" s="10" t="s">
        <v>154</v>
      </c>
      <c r="C54" s="2" t="s">
        <v>170</v>
      </c>
      <c r="D54" s="16" t="s">
        <v>66</v>
      </c>
      <c r="E54" s="6">
        <v>150000</v>
      </c>
      <c r="F54" s="17"/>
    </row>
    <row r="55" spans="1:6" x14ac:dyDescent="0.25">
      <c r="A55" s="10">
        <v>55</v>
      </c>
      <c r="B55" s="10" t="s">
        <v>155</v>
      </c>
      <c r="C55" s="2" t="s">
        <v>146</v>
      </c>
      <c r="D55" s="16" t="s">
        <v>66</v>
      </c>
      <c r="E55" s="6">
        <v>150000</v>
      </c>
      <c r="F55" s="17"/>
    </row>
    <row r="56" spans="1:6" x14ac:dyDescent="0.25">
      <c r="A56" s="10">
        <v>56</v>
      </c>
      <c r="B56" s="10" t="s">
        <v>156</v>
      </c>
      <c r="C56" s="2" t="s">
        <v>147</v>
      </c>
      <c r="D56" s="16" t="s">
        <v>66</v>
      </c>
      <c r="E56" s="6">
        <v>150000</v>
      </c>
      <c r="F56" s="17"/>
    </row>
    <row r="57" spans="1:6" x14ac:dyDescent="0.25">
      <c r="A57" s="10">
        <v>57</v>
      </c>
      <c r="B57" s="10" t="s">
        <v>157</v>
      </c>
      <c r="C57" s="2" t="s">
        <v>148</v>
      </c>
      <c r="D57" s="16" t="s">
        <v>66</v>
      </c>
      <c r="E57" s="6">
        <v>150000</v>
      </c>
      <c r="F57" s="17"/>
    </row>
    <row r="58" spans="1:6" x14ac:dyDescent="0.25">
      <c r="A58" s="10">
        <v>58</v>
      </c>
      <c r="B58" s="10" t="s">
        <v>158</v>
      </c>
      <c r="C58" s="2" t="s">
        <v>151</v>
      </c>
      <c r="D58" s="16" t="s">
        <v>66</v>
      </c>
      <c r="E58" s="6">
        <v>150000</v>
      </c>
      <c r="F58" s="17"/>
    </row>
    <row r="59" spans="1:6" x14ac:dyDescent="0.25">
      <c r="A59" s="10">
        <v>59</v>
      </c>
      <c r="B59" s="10" t="s">
        <v>159</v>
      </c>
      <c r="C59" s="2" t="s">
        <v>9</v>
      </c>
      <c r="D59" s="16" t="s">
        <v>66</v>
      </c>
      <c r="E59" s="6">
        <v>150000</v>
      </c>
      <c r="F59" s="17"/>
    </row>
    <row r="60" spans="1:6" x14ac:dyDescent="0.25">
      <c r="A60" s="10">
        <v>60</v>
      </c>
      <c r="B60" s="10" t="s">
        <v>160</v>
      </c>
      <c r="C60" s="2" t="s">
        <v>163</v>
      </c>
      <c r="D60" s="16" t="s">
        <v>66</v>
      </c>
      <c r="E60" s="6">
        <v>150000</v>
      </c>
      <c r="F60" s="10"/>
    </row>
    <row r="61" spans="1:6" ht="15.75" x14ac:dyDescent="0.25">
      <c r="A61" s="10">
        <v>61</v>
      </c>
      <c r="B61" s="10" t="s">
        <v>172</v>
      </c>
      <c r="C61" s="11" t="s">
        <v>173</v>
      </c>
      <c r="D61" s="16" t="s">
        <v>66</v>
      </c>
      <c r="E61" s="8">
        <v>150000</v>
      </c>
    </row>
    <row r="62" spans="1:6" ht="15.75" x14ac:dyDescent="0.25">
      <c r="A62" s="10">
        <v>62</v>
      </c>
      <c r="B62" s="10" t="s">
        <v>199</v>
      </c>
      <c r="C62" s="11" t="s">
        <v>178</v>
      </c>
      <c r="D62" s="16" t="s">
        <v>66</v>
      </c>
      <c r="E62" s="8">
        <v>150000</v>
      </c>
    </row>
    <row r="63" spans="1:6" ht="15.75" x14ac:dyDescent="0.25">
      <c r="A63" s="10">
        <v>63</v>
      </c>
      <c r="B63" s="10" t="s">
        <v>200</v>
      </c>
      <c r="C63" s="11" t="s">
        <v>188</v>
      </c>
      <c r="D63" s="16" t="s">
        <v>66</v>
      </c>
      <c r="E63" s="8">
        <v>150000</v>
      </c>
    </row>
    <row r="64" spans="1:6" ht="15.75" x14ac:dyDescent="0.25">
      <c r="A64" s="10">
        <v>64</v>
      </c>
      <c r="B64" s="10" t="s">
        <v>201</v>
      </c>
      <c r="C64" s="11" t="s">
        <v>192</v>
      </c>
      <c r="D64" s="16" t="s">
        <v>66</v>
      </c>
      <c r="E64" s="8">
        <v>150000</v>
      </c>
    </row>
    <row r="65" spans="1:6" ht="15.75" x14ac:dyDescent="0.25">
      <c r="A65" s="10">
        <v>65</v>
      </c>
      <c r="B65" s="10" t="s">
        <v>208</v>
      </c>
      <c r="C65" s="3" t="s">
        <v>204</v>
      </c>
      <c r="D65" s="28" t="s">
        <v>66</v>
      </c>
      <c r="E65" s="6">
        <v>150000</v>
      </c>
      <c r="F65" s="12"/>
    </row>
    <row r="66" spans="1:6" ht="15.75" x14ac:dyDescent="0.25">
      <c r="A66" s="10">
        <v>66</v>
      </c>
      <c r="B66" s="10" t="s">
        <v>209</v>
      </c>
      <c r="C66" s="3" t="s">
        <v>228</v>
      </c>
      <c r="D66" s="28" t="s">
        <v>227</v>
      </c>
      <c r="E66" s="6">
        <v>300000</v>
      </c>
      <c r="F66" s="12" t="s">
        <v>214</v>
      </c>
    </row>
    <row r="67" spans="1:6" ht="15.75" x14ac:dyDescent="0.25">
      <c r="A67" s="10">
        <v>67</v>
      </c>
      <c r="B67" s="10" t="s">
        <v>210</v>
      </c>
      <c r="C67" s="3" t="s">
        <v>229</v>
      </c>
      <c r="D67" s="28" t="s">
        <v>66</v>
      </c>
      <c r="E67" s="6">
        <v>150000</v>
      </c>
      <c r="F67" s="12"/>
    </row>
    <row r="68" spans="1:6" ht="15.75" x14ac:dyDescent="0.25">
      <c r="A68" s="10">
        <v>68</v>
      </c>
      <c r="B68" s="10" t="s">
        <v>211</v>
      </c>
      <c r="C68" s="3" t="s">
        <v>230</v>
      </c>
      <c r="D68" s="28" t="s">
        <v>66</v>
      </c>
      <c r="E68" s="6">
        <v>150000</v>
      </c>
      <c r="F68" s="12"/>
    </row>
    <row r="69" spans="1:6" ht="15.75" x14ac:dyDescent="0.25">
      <c r="A69" s="10">
        <v>69</v>
      </c>
      <c r="B69" s="10" t="s">
        <v>212</v>
      </c>
      <c r="C69" s="3" t="s">
        <v>231</v>
      </c>
      <c r="D69" s="28" t="s">
        <v>66</v>
      </c>
      <c r="E69" s="6">
        <v>150000</v>
      </c>
      <c r="F69" s="12"/>
    </row>
    <row r="70" spans="1:6" ht="15.75" x14ac:dyDescent="0.25">
      <c r="A70" s="10">
        <v>70</v>
      </c>
      <c r="B70" s="10" t="s">
        <v>213</v>
      </c>
      <c r="C70" s="11" t="s">
        <v>232</v>
      </c>
      <c r="D70" s="28" t="s">
        <v>66</v>
      </c>
      <c r="E70" s="6">
        <v>150000</v>
      </c>
      <c r="F70" s="12"/>
    </row>
    <row r="71" spans="1:6" ht="15.75" x14ac:dyDescent="0.25">
      <c r="A71" s="10">
        <v>71</v>
      </c>
      <c r="B71" s="10" t="s">
        <v>221</v>
      </c>
      <c r="C71" s="3" t="s">
        <v>216</v>
      </c>
      <c r="D71" s="28" t="s">
        <v>66</v>
      </c>
      <c r="E71" s="6">
        <v>150000</v>
      </c>
      <c r="F71" s="9"/>
    </row>
    <row r="72" spans="1:6" ht="15.75" x14ac:dyDescent="0.25">
      <c r="A72" s="10">
        <v>72</v>
      </c>
      <c r="B72" s="10" t="s">
        <v>222</v>
      </c>
      <c r="C72" s="3" t="s">
        <v>217</v>
      </c>
      <c r="D72" s="28" t="s">
        <v>66</v>
      </c>
      <c r="E72" s="6">
        <v>150000</v>
      </c>
      <c r="F72" s="9"/>
    </row>
    <row r="73" spans="1:6" ht="15.75" x14ac:dyDescent="0.25">
      <c r="A73" s="10">
        <v>73</v>
      </c>
      <c r="B73" s="10" t="s">
        <v>223</v>
      </c>
      <c r="C73" s="3" t="s">
        <v>206</v>
      </c>
      <c r="D73" s="28" t="s">
        <v>66</v>
      </c>
      <c r="E73" s="6">
        <v>150000</v>
      </c>
      <c r="F73" s="9"/>
    </row>
    <row r="74" spans="1:6" ht="15.75" x14ac:dyDescent="0.25">
      <c r="A74" s="10">
        <v>74</v>
      </c>
      <c r="B74" s="10" t="s">
        <v>224</v>
      </c>
      <c r="C74" s="3" t="s">
        <v>220</v>
      </c>
      <c r="D74" s="28" t="s">
        <v>227</v>
      </c>
      <c r="E74" s="6">
        <v>450000</v>
      </c>
      <c r="F74" s="9" t="s">
        <v>202</v>
      </c>
    </row>
    <row r="75" spans="1:6" x14ac:dyDescent="0.25">
      <c r="A75" s="10">
        <v>75</v>
      </c>
      <c r="B75" s="10" t="s">
        <v>253</v>
      </c>
      <c r="C75" s="2" t="s">
        <v>237</v>
      </c>
      <c r="D75" s="16" t="s">
        <v>66</v>
      </c>
      <c r="E75" s="6">
        <v>150000</v>
      </c>
      <c r="F75" s="12"/>
    </row>
    <row r="76" spans="1:6" x14ac:dyDescent="0.25">
      <c r="A76" s="10">
        <v>76</v>
      </c>
      <c r="B76" s="10" t="s">
        <v>254</v>
      </c>
      <c r="C76" s="2" t="s">
        <v>242</v>
      </c>
      <c r="D76" s="16" t="s">
        <v>66</v>
      </c>
      <c r="E76" s="6">
        <v>150000</v>
      </c>
      <c r="F76" s="12"/>
    </row>
    <row r="77" spans="1:6" x14ac:dyDescent="0.25">
      <c r="A77" s="10">
        <v>77</v>
      </c>
      <c r="B77" s="10" t="s">
        <v>255</v>
      </c>
      <c r="C77" s="2" t="s">
        <v>243</v>
      </c>
      <c r="D77" s="16" t="s">
        <v>66</v>
      </c>
      <c r="E77" s="6">
        <v>150000</v>
      </c>
      <c r="F77" s="12"/>
    </row>
    <row r="78" spans="1:6" x14ac:dyDescent="0.25">
      <c r="A78" s="10">
        <v>78</v>
      </c>
      <c r="B78" s="10" t="s">
        <v>256</v>
      </c>
      <c r="C78" s="2" t="s">
        <v>244</v>
      </c>
      <c r="D78" s="16" t="s">
        <v>66</v>
      </c>
      <c r="E78" s="6">
        <v>150000</v>
      </c>
      <c r="F78" s="12"/>
    </row>
    <row r="79" spans="1:6" x14ac:dyDescent="0.25">
      <c r="A79" s="10">
        <v>79</v>
      </c>
      <c r="B79" s="10" t="s">
        <v>257</v>
      </c>
      <c r="C79" s="2" t="s">
        <v>247</v>
      </c>
      <c r="D79" s="16" t="s">
        <v>66</v>
      </c>
      <c r="E79" s="6">
        <v>150000</v>
      </c>
      <c r="F79" s="12"/>
    </row>
    <row r="80" spans="1:6" x14ac:dyDescent="0.25">
      <c r="A80" s="10">
        <v>80</v>
      </c>
      <c r="B80" s="10" t="s">
        <v>258</v>
      </c>
      <c r="C80" s="11" t="s">
        <v>299</v>
      </c>
      <c r="D80" s="29" t="s">
        <v>66</v>
      </c>
      <c r="E80" s="27">
        <v>150000</v>
      </c>
      <c r="F80" s="9"/>
    </row>
    <row r="81" spans="1:6" x14ac:dyDescent="0.25">
      <c r="A81" s="10">
        <v>81</v>
      </c>
      <c r="B81" s="10" t="s">
        <v>259</v>
      </c>
      <c r="C81" s="11" t="s">
        <v>26</v>
      </c>
      <c r="D81" s="29" t="s">
        <v>66</v>
      </c>
      <c r="E81" s="27">
        <v>150000</v>
      </c>
      <c r="F81" s="9"/>
    </row>
    <row r="82" spans="1:6" x14ac:dyDescent="0.25">
      <c r="A82" s="10">
        <v>82</v>
      </c>
      <c r="B82" s="10" t="s">
        <v>260</v>
      </c>
      <c r="C82" s="11" t="s">
        <v>300</v>
      </c>
      <c r="D82" s="29" t="s">
        <v>66</v>
      </c>
      <c r="E82" s="27">
        <v>150000</v>
      </c>
      <c r="F82" s="9"/>
    </row>
    <row r="83" spans="1:6" x14ac:dyDescent="0.25">
      <c r="A83" s="10">
        <v>83</v>
      </c>
      <c r="B83" s="10" t="s">
        <v>261</v>
      </c>
      <c r="C83" s="11" t="s">
        <v>47</v>
      </c>
      <c r="D83" s="29" t="s">
        <v>66</v>
      </c>
      <c r="E83" s="27">
        <v>150000</v>
      </c>
      <c r="F83" s="9"/>
    </row>
    <row r="84" spans="1:6" x14ac:dyDescent="0.25">
      <c r="A84" s="10">
        <v>84</v>
      </c>
      <c r="B84" s="10" t="s">
        <v>262</v>
      </c>
      <c r="C84" s="11" t="s">
        <v>250</v>
      </c>
      <c r="D84" s="29" t="s">
        <v>66</v>
      </c>
      <c r="E84" s="27">
        <v>150000</v>
      </c>
      <c r="F84" s="9"/>
    </row>
    <row r="85" spans="1:6" x14ac:dyDescent="0.25">
      <c r="A85" s="10">
        <v>85</v>
      </c>
      <c r="B85" s="10" t="s">
        <v>263</v>
      </c>
      <c r="C85" s="11" t="s">
        <v>252</v>
      </c>
      <c r="D85" s="29" t="s">
        <v>66</v>
      </c>
      <c r="E85" s="27">
        <v>150000</v>
      </c>
      <c r="F85" s="9"/>
    </row>
    <row r="86" spans="1:6" x14ac:dyDescent="0.25">
      <c r="A86" s="10">
        <v>86</v>
      </c>
      <c r="B86" s="10" t="s">
        <v>326</v>
      </c>
      <c r="C86" s="11" t="s">
        <v>264</v>
      </c>
      <c r="D86" s="29" t="s">
        <v>66</v>
      </c>
      <c r="E86" s="27">
        <v>150000</v>
      </c>
      <c r="F86" s="12"/>
    </row>
    <row r="87" spans="1:6" x14ac:dyDescent="0.25">
      <c r="A87" s="10">
        <v>87</v>
      </c>
      <c r="B87" s="10" t="s">
        <v>327</v>
      </c>
      <c r="C87" s="11" t="s">
        <v>265</v>
      </c>
      <c r="D87" s="29" t="s">
        <v>66</v>
      </c>
      <c r="E87" s="27">
        <v>150000</v>
      </c>
      <c r="F87" s="12"/>
    </row>
    <row r="88" spans="1:6" x14ac:dyDescent="0.25">
      <c r="A88" s="10">
        <v>88</v>
      </c>
      <c r="B88" s="10" t="s">
        <v>328</v>
      </c>
      <c r="C88" s="11" t="s">
        <v>267</v>
      </c>
      <c r="D88" s="29" t="s">
        <v>66</v>
      </c>
      <c r="E88" s="27">
        <v>150000</v>
      </c>
      <c r="F88" s="12"/>
    </row>
    <row r="89" spans="1:6" x14ac:dyDescent="0.25">
      <c r="A89" s="10">
        <v>89</v>
      </c>
      <c r="B89" s="10" t="s">
        <v>329</v>
      </c>
      <c r="C89" s="11" t="s">
        <v>301</v>
      </c>
      <c r="D89" s="29" t="s">
        <v>66</v>
      </c>
      <c r="E89" s="27">
        <v>150000</v>
      </c>
      <c r="F89" s="12"/>
    </row>
    <row r="90" spans="1:6" x14ac:dyDescent="0.25">
      <c r="A90" s="10">
        <v>90</v>
      </c>
      <c r="B90" s="10" t="s">
        <v>330</v>
      </c>
      <c r="C90" s="11" t="s">
        <v>268</v>
      </c>
      <c r="D90" s="29" t="s">
        <v>66</v>
      </c>
      <c r="E90" s="27">
        <v>150000</v>
      </c>
      <c r="F90" s="12"/>
    </row>
    <row r="91" spans="1:6" x14ac:dyDescent="0.25">
      <c r="A91" s="10">
        <v>91</v>
      </c>
      <c r="B91" s="10" t="s">
        <v>331</v>
      </c>
      <c r="C91" s="11" t="s">
        <v>239</v>
      </c>
      <c r="D91" s="29" t="s">
        <v>66</v>
      </c>
      <c r="E91" s="27">
        <v>150000</v>
      </c>
      <c r="F91" s="12"/>
    </row>
    <row r="92" spans="1:6" x14ac:dyDescent="0.25">
      <c r="A92" s="10">
        <v>92</v>
      </c>
      <c r="B92" s="10" t="s">
        <v>332</v>
      </c>
      <c r="C92" s="11" t="s">
        <v>269</v>
      </c>
      <c r="D92" s="29" t="s">
        <v>66</v>
      </c>
      <c r="E92" s="27">
        <v>150000</v>
      </c>
      <c r="F92" s="12"/>
    </row>
    <row r="93" spans="1:6" x14ac:dyDescent="0.25">
      <c r="A93" s="10">
        <v>93</v>
      </c>
      <c r="B93" s="10" t="s">
        <v>333</v>
      </c>
      <c r="C93" s="11" t="s">
        <v>302</v>
      </c>
      <c r="D93" s="29" t="s">
        <v>66</v>
      </c>
      <c r="E93" s="27">
        <v>150000</v>
      </c>
      <c r="F93" s="12"/>
    </row>
    <row r="94" spans="1:6" x14ac:dyDescent="0.25">
      <c r="A94" s="10">
        <v>94</v>
      </c>
      <c r="B94" s="10" t="s">
        <v>334</v>
      </c>
      <c r="C94" s="11" t="s">
        <v>270</v>
      </c>
      <c r="D94" s="29" t="s">
        <v>66</v>
      </c>
      <c r="E94" s="27">
        <v>150000</v>
      </c>
      <c r="F94" s="12"/>
    </row>
    <row r="95" spans="1:6" x14ac:dyDescent="0.25">
      <c r="A95" s="10">
        <v>95</v>
      </c>
      <c r="B95" s="10" t="s">
        <v>335</v>
      </c>
      <c r="C95" s="11" t="s">
        <v>303</v>
      </c>
      <c r="D95" s="29" t="s">
        <v>66</v>
      </c>
      <c r="E95" s="27">
        <v>150000</v>
      </c>
      <c r="F95" s="12"/>
    </row>
    <row r="96" spans="1:6" x14ac:dyDescent="0.25">
      <c r="A96" s="10">
        <v>96</v>
      </c>
      <c r="B96" s="10" t="s">
        <v>336</v>
      </c>
      <c r="C96" s="11" t="s">
        <v>271</v>
      </c>
      <c r="D96" s="29" t="s">
        <v>66</v>
      </c>
      <c r="E96" s="27">
        <v>150000</v>
      </c>
      <c r="F96" s="12"/>
    </row>
    <row r="97" spans="1:6" x14ac:dyDescent="0.25">
      <c r="A97" s="10">
        <v>97</v>
      </c>
      <c r="B97" s="10" t="s">
        <v>337</v>
      </c>
      <c r="C97" s="11" t="s">
        <v>272</v>
      </c>
      <c r="D97" s="29" t="s">
        <v>66</v>
      </c>
      <c r="E97" s="27">
        <v>150000</v>
      </c>
      <c r="F97" s="12"/>
    </row>
    <row r="98" spans="1:6" x14ac:dyDescent="0.25">
      <c r="A98" s="10">
        <v>98</v>
      </c>
      <c r="B98" s="10" t="s">
        <v>338</v>
      </c>
      <c r="C98" s="11" t="s">
        <v>273</v>
      </c>
      <c r="D98" s="29" t="s">
        <v>66</v>
      </c>
      <c r="E98" s="27">
        <v>450000</v>
      </c>
      <c r="F98" s="12" t="s">
        <v>202</v>
      </c>
    </row>
    <row r="99" spans="1:6" x14ac:dyDescent="0.25">
      <c r="A99" s="10">
        <v>99</v>
      </c>
      <c r="B99" s="10" t="s">
        <v>339</v>
      </c>
      <c r="C99" s="11" t="s">
        <v>304</v>
      </c>
      <c r="D99" s="29" t="s">
        <v>66</v>
      </c>
      <c r="E99" s="27">
        <v>150000</v>
      </c>
      <c r="F99" s="12"/>
    </row>
    <row r="100" spans="1:6" x14ac:dyDescent="0.25">
      <c r="A100" s="10">
        <v>100</v>
      </c>
      <c r="B100" s="10" t="s">
        <v>340</v>
      </c>
      <c r="C100" s="11" t="s">
        <v>305</v>
      </c>
      <c r="D100" s="29" t="s">
        <v>66</v>
      </c>
      <c r="E100" s="27">
        <v>150000</v>
      </c>
      <c r="F100" s="12"/>
    </row>
    <row r="101" spans="1:6" x14ac:dyDescent="0.25">
      <c r="A101" s="10">
        <v>101</v>
      </c>
      <c r="B101" s="10" t="s">
        <v>341</v>
      </c>
      <c r="C101" s="11" t="s">
        <v>274</v>
      </c>
      <c r="D101" s="29" t="s">
        <v>66</v>
      </c>
      <c r="E101" s="27">
        <v>150000</v>
      </c>
      <c r="F101" s="12"/>
    </row>
    <row r="102" spans="1:6" x14ac:dyDescent="0.25">
      <c r="A102" s="10">
        <v>102</v>
      </c>
      <c r="B102" s="10" t="s">
        <v>342</v>
      </c>
      <c r="C102" s="11" t="s">
        <v>275</v>
      </c>
      <c r="D102" s="29" t="s">
        <v>66</v>
      </c>
      <c r="E102" s="27">
        <v>150000</v>
      </c>
      <c r="F102" s="12"/>
    </row>
    <row r="103" spans="1:6" x14ac:dyDescent="0.25">
      <c r="A103" s="10">
        <v>103</v>
      </c>
      <c r="B103" s="10" t="s">
        <v>343</v>
      </c>
      <c r="C103" s="11" t="s">
        <v>306</v>
      </c>
      <c r="D103" s="29" t="s">
        <v>66</v>
      </c>
      <c r="E103" s="27">
        <v>150000</v>
      </c>
      <c r="F103" s="12"/>
    </row>
    <row r="104" spans="1:6" x14ac:dyDescent="0.25">
      <c r="A104" s="10">
        <v>104</v>
      </c>
      <c r="B104" s="10" t="s">
        <v>344</v>
      </c>
      <c r="C104" s="11" t="s">
        <v>276</v>
      </c>
      <c r="D104" s="29" t="s">
        <v>66</v>
      </c>
      <c r="E104" s="27">
        <v>150000</v>
      </c>
      <c r="F104" s="12"/>
    </row>
    <row r="105" spans="1:6" x14ac:dyDescent="0.25">
      <c r="A105" s="10">
        <v>105</v>
      </c>
      <c r="B105" s="10" t="s">
        <v>345</v>
      </c>
      <c r="C105" s="11" t="s">
        <v>277</v>
      </c>
      <c r="D105" s="29" t="s">
        <v>66</v>
      </c>
      <c r="E105" s="27">
        <v>150000</v>
      </c>
      <c r="F105" s="12"/>
    </row>
    <row r="106" spans="1:6" x14ac:dyDescent="0.25">
      <c r="A106" s="10">
        <v>106</v>
      </c>
      <c r="B106" s="10" t="s">
        <v>346</v>
      </c>
      <c r="C106" s="11" t="s">
        <v>307</v>
      </c>
      <c r="D106" s="29" t="s">
        <v>66</v>
      </c>
      <c r="E106" s="27">
        <v>150000</v>
      </c>
      <c r="F106" s="12"/>
    </row>
    <row r="107" spans="1:6" x14ac:dyDescent="0.25">
      <c r="A107" s="10">
        <v>107</v>
      </c>
      <c r="B107" s="10" t="s">
        <v>347</v>
      </c>
      <c r="C107" s="11" t="s">
        <v>233</v>
      </c>
      <c r="D107" s="29" t="s">
        <v>66</v>
      </c>
      <c r="E107" s="27">
        <v>150000</v>
      </c>
      <c r="F107" s="12"/>
    </row>
    <row r="108" spans="1:6" x14ac:dyDescent="0.25">
      <c r="A108" s="10">
        <v>108</v>
      </c>
      <c r="B108" s="10" t="s">
        <v>348</v>
      </c>
      <c r="C108" s="11" t="s">
        <v>234</v>
      </c>
      <c r="D108" s="29" t="s">
        <v>66</v>
      </c>
      <c r="E108" s="27">
        <v>150000</v>
      </c>
      <c r="F108" s="12"/>
    </row>
    <row r="109" spans="1:6" x14ac:dyDescent="0.25">
      <c r="A109" s="10">
        <v>109</v>
      </c>
      <c r="B109" s="10" t="s">
        <v>349</v>
      </c>
      <c r="C109" s="11" t="s">
        <v>308</v>
      </c>
      <c r="D109" s="29" t="s">
        <v>66</v>
      </c>
      <c r="E109" s="27">
        <v>150000</v>
      </c>
      <c r="F109" s="12"/>
    </row>
    <row r="110" spans="1:6" x14ac:dyDescent="0.25">
      <c r="A110" s="10">
        <v>110</v>
      </c>
      <c r="B110" s="10" t="s">
        <v>350</v>
      </c>
      <c r="C110" s="11" t="s">
        <v>309</v>
      </c>
      <c r="D110" s="29" t="s">
        <v>66</v>
      </c>
      <c r="E110" s="27">
        <v>300000</v>
      </c>
      <c r="F110" s="12" t="s">
        <v>214</v>
      </c>
    </row>
    <row r="111" spans="1:6" x14ac:dyDescent="0.25">
      <c r="A111" s="10">
        <v>111</v>
      </c>
      <c r="B111" s="10" t="s">
        <v>351</v>
      </c>
      <c r="C111" s="11" t="s">
        <v>278</v>
      </c>
      <c r="D111" s="29" t="s">
        <v>66</v>
      </c>
      <c r="E111" s="27">
        <v>150000</v>
      </c>
      <c r="F111" s="12"/>
    </row>
    <row r="112" spans="1:6" x14ac:dyDescent="0.25">
      <c r="A112" s="10">
        <v>112</v>
      </c>
      <c r="B112" s="10" t="s">
        <v>352</v>
      </c>
      <c r="C112" s="11" t="s">
        <v>310</v>
      </c>
      <c r="D112" s="29" t="s">
        <v>66</v>
      </c>
      <c r="E112" s="27">
        <v>150000</v>
      </c>
      <c r="F112" s="12"/>
    </row>
    <row r="113" spans="1:6" x14ac:dyDescent="0.25">
      <c r="A113" s="10">
        <v>113</v>
      </c>
      <c r="B113" s="10" t="s">
        <v>353</v>
      </c>
      <c r="C113" s="11" t="s">
        <v>279</v>
      </c>
      <c r="D113" s="29" t="s">
        <v>66</v>
      </c>
      <c r="E113" s="27">
        <v>150000</v>
      </c>
      <c r="F113" s="12"/>
    </row>
    <row r="114" spans="1:6" x14ac:dyDescent="0.25">
      <c r="A114" s="10">
        <v>114</v>
      </c>
      <c r="B114" s="10" t="s">
        <v>354</v>
      </c>
      <c r="C114" s="11" t="s">
        <v>280</v>
      </c>
      <c r="D114" s="29" t="s">
        <v>66</v>
      </c>
      <c r="E114" s="27">
        <v>150000</v>
      </c>
      <c r="F114" s="12"/>
    </row>
    <row r="115" spans="1:6" x14ac:dyDescent="0.25">
      <c r="A115" s="10">
        <v>115</v>
      </c>
      <c r="B115" s="10" t="s">
        <v>355</v>
      </c>
      <c r="C115" s="11" t="s">
        <v>281</v>
      </c>
      <c r="D115" s="29" t="s">
        <v>66</v>
      </c>
      <c r="E115" s="27">
        <v>150000</v>
      </c>
      <c r="F115" s="12"/>
    </row>
    <row r="116" spans="1:6" x14ac:dyDescent="0.25">
      <c r="A116" s="10">
        <v>116</v>
      </c>
      <c r="B116" s="10" t="s">
        <v>356</v>
      </c>
      <c r="C116" s="11" t="s">
        <v>282</v>
      </c>
      <c r="D116" s="29" t="s">
        <v>66</v>
      </c>
      <c r="E116" s="27">
        <v>150000</v>
      </c>
      <c r="F116" s="12"/>
    </row>
    <row r="117" spans="1:6" x14ac:dyDescent="0.25">
      <c r="A117" s="10">
        <v>117</v>
      </c>
      <c r="B117" s="10" t="s">
        <v>357</v>
      </c>
      <c r="C117" s="11" t="s">
        <v>284</v>
      </c>
      <c r="D117" s="29" t="s">
        <v>66</v>
      </c>
      <c r="E117" s="27">
        <v>150000</v>
      </c>
      <c r="F117" s="12"/>
    </row>
    <row r="118" spans="1:6" x14ac:dyDescent="0.25">
      <c r="A118" s="10">
        <v>118</v>
      </c>
      <c r="B118" s="10" t="s">
        <v>358</v>
      </c>
      <c r="C118" s="11" t="s">
        <v>285</v>
      </c>
      <c r="D118" s="29" t="s">
        <v>66</v>
      </c>
      <c r="E118" s="27">
        <v>150000</v>
      </c>
      <c r="F118" s="12"/>
    </row>
    <row r="119" spans="1:6" x14ac:dyDescent="0.25">
      <c r="A119" s="10">
        <v>119</v>
      </c>
      <c r="B119" s="10" t="s">
        <v>359</v>
      </c>
      <c r="C119" s="11" t="s">
        <v>286</v>
      </c>
      <c r="D119" s="29" t="s">
        <v>66</v>
      </c>
      <c r="E119" s="27">
        <v>150000</v>
      </c>
      <c r="F119" s="12"/>
    </row>
    <row r="120" spans="1:6" x14ac:dyDescent="0.25">
      <c r="A120" s="10">
        <v>120</v>
      </c>
      <c r="B120" s="10" t="s">
        <v>360</v>
      </c>
      <c r="C120" s="11" t="s">
        <v>287</v>
      </c>
      <c r="D120" s="29" t="s">
        <v>66</v>
      </c>
      <c r="E120" s="27">
        <v>150000</v>
      </c>
      <c r="F120" s="12"/>
    </row>
    <row r="121" spans="1:6" x14ac:dyDescent="0.25">
      <c r="A121" s="10">
        <v>121</v>
      </c>
      <c r="B121" s="10" t="s">
        <v>361</v>
      </c>
      <c r="C121" s="11" t="s">
        <v>288</v>
      </c>
      <c r="D121" s="29" t="s">
        <v>66</v>
      </c>
      <c r="E121" s="27">
        <v>150000</v>
      </c>
      <c r="F121" s="12"/>
    </row>
    <row r="122" spans="1:6" x14ac:dyDescent="0.25">
      <c r="A122" s="10">
        <v>122</v>
      </c>
      <c r="B122" s="10" t="s">
        <v>362</v>
      </c>
      <c r="C122" s="11" t="s">
        <v>289</v>
      </c>
      <c r="D122" s="29" t="s">
        <v>66</v>
      </c>
      <c r="E122" s="27">
        <v>150000</v>
      </c>
      <c r="F122" s="12"/>
    </row>
    <row r="123" spans="1:6" x14ac:dyDescent="0.25">
      <c r="A123" s="10">
        <v>123</v>
      </c>
      <c r="B123" s="10" t="s">
        <v>363</v>
      </c>
      <c r="C123" s="11" t="s">
        <v>311</v>
      </c>
      <c r="D123" s="29" t="s">
        <v>66</v>
      </c>
      <c r="E123" s="27">
        <v>150000</v>
      </c>
      <c r="F123" s="12"/>
    </row>
    <row r="124" spans="1:6" x14ac:dyDescent="0.25">
      <c r="A124" s="10">
        <v>124</v>
      </c>
      <c r="B124" s="10" t="s">
        <v>364</v>
      </c>
      <c r="C124" s="11" t="s">
        <v>312</v>
      </c>
      <c r="D124" s="29" t="s">
        <v>66</v>
      </c>
      <c r="E124" s="27">
        <v>150000</v>
      </c>
      <c r="F124" s="12"/>
    </row>
    <row r="125" spans="1:6" x14ac:dyDescent="0.25">
      <c r="A125" s="10">
        <v>125</v>
      </c>
      <c r="B125" s="10" t="s">
        <v>365</v>
      </c>
      <c r="C125" s="11" t="s">
        <v>313</v>
      </c>
      <c r="D125" s="29" t="s">
        <v>66</v>
      </c>
      <c r="E125" s="27">
        <v>150000</v>
      </c>
      <c r="F125" s="12"/>
    </row>
    <row r="126" spans="1:6" x14ac:dyDescent="0.25">
      <c r="A126" s="10">
        <v>126</v>
      </c>
      <c r="B126" s="10" t="s">
        <v>366</v>
      </c>
      <c r="C126" s="11" t="s">
        <v>13</v>
      </c>
      <c r="D126" s="29" t="s">
        <v>66</v>
      </c>
      <c r="E126" s="27">
        <v>150000</v>
      </c>
      <c r="F126" s="12"/>
    </row>
    <row r="127" spans="1:6" x14ac:dyDescent="0.25">
      <c r="A127" s="10">
        <v>127</v>
      </c>
      <c r="B127" s="10" t="s">
        <v>367</v>
      </c>
      <c r="C127" s="11" t="s">
        <v>290</v>
      </c>
      <c r="D127" s="29" t="s">
        <v>66</v>
      </c>
      <c r="E127" s="27">
        <v>150000</v>
      </c>
      <c r="F127" s="12"/>
    </row>
    <row r="128" spans="1:6" x14ac:dyDescent="0.25">
      <c r="A128" s="10">
        <v>128</v>
      </c>
      <c r="B128" s="10" t="s">
        <v>368</v>
      </c>
      <c r="C128" s="11" t="s">
        <v>291</v>
      </c>
      <c r="D128" s="29" t="s">
        <v>66</v>
      </c>
      <c r="E128" s="27">
        <v>150000</v>
      </c>
      <c r="F128" s="12"/>
    </row>
    <row r="129" spans="1:6" x14ac:dyDescent="0.25">
      <c r="A129" s="10">
        <v>129</v>
      </c>
      <c r="B129" s="10" t="s">
        <v>369</v>
      </c>
      <c r="C129" s="11" t="s">
        <v>292</v>
      </c>
      <c r="D129" s="29" t="s">
        <v>66</v>
      </c>
      <c r="E129" s="27">
        <v>150000</v>
      </c>
      <c r="F129" s="12"/>
    </row>
    <row r="130" spans="1:6" x14ac:dyDescent="0.25">
      <c r="A130" s="10">
        <v>130</v>
      </c>
      <c r="B130" s="10" t="s">
        <v>370</v>
      </c>
      <c r="C130" s="11" t="s">
        <v>314</v>
      </c>
      <c r="D130" s="29" t="s">
        <v>66</v>
      </c>
      <c r="E130" s="27">
        <v>150000</v>
      </c>
      <c r="F130" s="12"/>
    </row>
    <row r="131" spans="1:6" x14ac:dyDescent="0.25">
      <c r="A131" s="10">
        <v>131</v>
      </c>
      <c r="B131" s="10" t="s">
        <v>371</v>
      </c>
      <c r="C131" s="11" t="s">
        <v>315</v>
      </c>
      <c r="D131" s="29" t="s">
        <v>66</v>
      </c>
      <c r="E131" s="27">
        <v>150000</v>
      </c>
      <c r="F131" s="12"/>
    </row>
    <row r="132" spans="1:6" x14ac:dyDescent="0.25">
      <c r="A132" s="10">
        <v>132</v>
      </c>
      <c r="B132" s="10" t="s">
        <v>372</v>
      </c>
      <c r="C132" s="11" t="s">
        <v>293</v>
      </c>
      <c r="D132" s="29" t="s">
        <v>66</v>
      </c>
      <c r="E132" s="27">
        <v>150000</v>
      </c>
      <c r="F132" s="12"/>
    </row>
    <row r="133" spans="1:6" x14ac:dyDescent="0.25">
      <c r="A133" s="10">
        <v>133</v>
      </c>
      <c r="B133" s="10" t="s">
        <v>373</v>
      </c>
      <c r="C133" s="11" t="s">
        <v>294</v>
      </c>
      <c r="D133" s="29" t="s">
        <v>66</v>
      </c>
      <c r="E133" s="27">
        <v>150000</v>
      </c>
      <c r="F133" s="12"/>
    </row>
    <row r="134" spans="1:6" x14ac:dyDescent="0.25">
      <c r="A134" s="10">
        <v>134</v>
      </c>
      <c r="B134" s="10" t="s">
        <v>374</v>
      </c>
      <c r="C134" s="11" t="s">
        <v>295</v>
      </c>
      <c r="D134" s="29" t="s">
        <v>66</v>
      </c>
      <c r="E134" s="27">
        <v>150000</v>
      </c>
      <c r="F134" s="12"/>
    </row>
    <row r="135" spans="1:6" x14ac:dyDescent="0.25">
      <c r="A135" s="10">
        <v>135</v>
      </c>
      <c r="B135" s="10" t="s">
        <v>375</v>
      </c>
      <c r="C135" s="11" t="s">
        <v>296</v>
      </c>
      <c r="D135" s="29" t="s">
        <v>66</v>
      </c>
      <c r="E135" s="27">
        <v>150000</v>
      </c>
      <c r="F135" s="12"/>
    </row>
    <row r="136" spans="1:6" x14ac:dyDescent="0.25">
      <c r="A136" s="10">
        <v>136</v>
      </c>
      <c r="B136" s="10" t="s">
        <v>376</v>
      </c>
      <c r="C136" s="11" t="s">
        <v>136</v>
      </c>
      <c r="D136" s="29" t="s">
        <v>66</v>
      </c>
      <c r="E136" s="27">
        <v>150000</v>
      </c>
      <c r="F136" s="12"/>
    </row>
    <row r="137" spans="1:6" x14ac:dyDescent="0.25">
      <c r="A137" s="10">
        <v>137</v>
      </c>
      <c r="B137" s="10" t="s">
        <v>377</v>
      </c>
      <c r="C137" s="11" t="s">
        <v>316</v>
      </c>
      <c r="D137" s="29" t="s">
        <v>66</v>
      </c>
      <c r="E137" s="27">
        <v>150000</v>
      </c>
      <c r="F137" s="12"/>
    </row>
    <row r="138" spans="1:6" x14ac:dyDescent="0.25">
      <c r="A138" s="10">
        <v>138</v>
      </c>
      <c r="B138" s="10" t="s">
        <v>378</v>
      </c>
      <c r="C138" s="11" t="s">
        <v>317</v>
      </c>
      <c r="D138" s="29" t="s">
        <v>66</v>
      </c>
      <c r="E138" s="27">
        <v>150000</v>
      </c>
      <c r="F138" s="12"/>
    </row>
    <row r="139" spans="1:6" x14ac:dyDescent="0.25">
      <c r="A139" s="10">
        <v>139</v>
      </c>
      <c r="B139" s="10" t="s">
        <v>379</v>
      </c>
      <c r="C139" s="11" t="s">
        <v>318</v>
      </c>
      <c r="D139" s="29" t="s">
        <v>66</v>
      </c>
      <c r="E139" s="27">
        <v>150000</v>
      </c>
      <c r="F139" s="12"/>
    </row>
    <row r="140" spans="1:6" x14ac:dyDescent="0.25">
      <c r="A140" s="10">
        <v>140</v>
      </c>
      <c r="B140" s="10" t="s">
        <v>380</v>
      </c>
      <c r="C140" s="11" t="s">
        <v>319</v>
      </c>
      <c r="D140" s="29" t="s">
        <v>66</v>
      </c>
      <c r="E140" s="27">
        <v>150000</v>
      </c>
      <c r="F140" s="12"/>
    </row>
    <row r="141" spans="1:6" x14ac:dyDescent="0.25">
      <c r="A141" s="10">
        <v>141</v>
      </c>
      <c r="B141" s="10" t="s">
        <v>381</v>
      </c>
      <c r="C141" s="11" t="s">
        <v>320</v>
      </c>
      <c r="D141" s="29" t="s">
        <v>66</v>
      </c>
      <c r="E141" s="27">
        <v>150000</v>
      </c>
      <c r="F141" s="12"/>
    </row>
    <row r="142" spans="1:6" x14ac:dyDescent="0.25">
      <c r="A142" s="10">
        <v>142</v>
      </c>
      <c r="B142" s="10" t="s">
        <v>382</v>
      </c>
      <c r="C142" s="11" t="s">
        <v>297</v>
      </c>
      <c r="D142" s="29" t="s">
        <v>66</v>
      </c>
      <c r="E142" s="27">
        <v>150000</v>
      </c>
      <c r="F142" s="12"/>
    </row>
    <row r="143" spans="1:6" x14ac:dyDescent="0.25">
      <c r="A143" s="10">
        <v>143</v>
      </c>
      <c r="B143" s="10" t="s">
        <v>383</v>
      </c>
      <c r="C143" s="11" t="s">
        <v>321</v>
      </c>
      <c r="D143" s="29" t="s">
        <v>66</v>
      </c>
      <c r="E143" s="27">
        <v>150000</v>
      </c>
      <c r="F143" s="12"/>
    </row>
    <row r="144" spans="1:6" x14ac:dyDescent="0.25">
      <c r="A144" s="10">
        <v>144</v>
      </c>
      <c r="B144" s="10" t="s">
        <v>384</v>
      </c>
      <c r="C144" s="11" t="s">
        <v>322</v>
      </c>
      <c r="D144" s="29" t="s">
        <v>66</v>
      </c>
      <c r="E144" s="27">
        <v>150000</v>
      </c>
      <c r="F144" s="12"/>
    </row>
    <row r="145" spans="1:6" x14ac:dyDescent="0.25">
      <c r="A145" s="10">
        <v>145</v>
      </c>
      <c r="B145" s="10" t="s">
        <v>385</v>
      </c>
      <c r="C145" s="11" t="s">
        <v>323</v>
      </c>
      <c r="D145" s="29" t="s">
        <v>66</v>
      </c>
      <c r="E145" s="27">
        <v>150000</v>
      </c>
      <c r="F145" s="12"/>
    </row>
    <row r="146" spans="1:6" x14ac:dyDescent="0.25">
      <c r="A146" s="10">
        <v>146</v>
      </c>
      <c r="B146" s="10" t="s">
        <v>386</v>
      </c>
      <c r="C146" s="11" t="s">
        <v>39</v>
      </c>
      <c r="D146" s="29" t="s">
        <v>66</v>
      </c>
      <c r="E146" s="27">
        <v>150000</v>
      </c>
      <c r="F146" s="12"/>
    </row>
    <row r="147" spans="1:6" x14ac:dyDescent="0.25">
      <c r="A147" s="10">
        <v>147</v>
      </c>
      <c r="B147" s="10" t="s">
        <v>387</v>
      </c>
      <c r="C147" s="11" t="s">
        <v>298</v>
      </c>
      <c r="D147" s="29" t="s">
        <v>66</v>
      </c>
      <c r="E147" s="27">
        <v>150000</v>
      </c>
      <c r="F147" s="12"/>
    </row>
    <row r="148" spans="1:6" x14ac:dyDescent="0.25">
      <c r="A148" s="10">
        <v>148</v>
      </c>
      <c r="B148" s="10" t="s">
        <v>388</v>
      </c>
      <c r="C148" s="11" t="s">
        <v>324</v>
      </c>
      <c r="D148" s="29" t="s">
        <v>66</v>
      </c>
      <c r="E148" s="27">
        <v>150000</v>
      </c>
      <c r="F148" s="12"/>
    </row>
    <row r="149" spans="1:6" x14ac:dyDescent="0.25">
      <c r="A149" s="10">
        <v>149</v>
      </c>
      <c r="B149" s="10" t="s">
        <v>389</v>
      </c>
      <c r="C149" s="11" t="s">
        <v>325</v>
      </c>
      <c r="D149" s="29" t="s">
        <v>66</v>
      </c>
      <c r="E149" s="27">
        <v>150000</v>
      </c>
      <c r="F149" s="12"/>
    </row>
    <row r="150" spans="1:6" x14ac:dyDescent="0.25">
      <c r="A150" s="10">
        <v>150</v>
      </c>
      <c r="B150" s="10" t="s">
        <v>390</v>
      </c>
      <c r="C150" s="11" t="s">
        <v>392</v>
      </c>
      <c r="D150" s="29" t="s">
        <v>66</v>
      </c>
      <c r="E150" s="27">
        <v>150000</v>
      </c>
      <c r="F150" s="12"/>
    </row>
    <row r="151" spans="1:6" x14ac:dyDescent="0.25">
      <c r="A151" s="10">
        <v>151</v>
      </c>
      <c r="B151" s="10" t="s">
        <v>391</v>
      </c>
      <c r="C151" s="11" t="s">
        <v>393</v>
      </c>
      <c r="D151" s="29" t="s">
        <v>66</v>
      </c>
      <c r="E151" s="27">
        <v>150000</v>
      </c>
      <c r="F151" s="12"/>
    </row>
    <row r="152" spans="1:6" x14ac:dyDescent="0.25">
      <c r="A152" s="10">
        <v>152</v>
      </c>
      <c r="B152" s="10" t="s">
        <v>437</v>
      </c>
      <c r="C152" s="30" t="s">
        <v>394</v>
      </c>
      <c r="D152" s="29" t="s">
        <v>66</v>
      </c>
      <c r="E152" s="27">
        <v>150000</v>
      </c>
      <c r="F152" s="9"/>
    </row>
    <row r="153" spans="1:6" x14ac:dyDescent="0.25">
      <c r="A153" s="10">
        <v>153</v>
      </c>
      <c r="B153" s="10" t="s">
        <v>438</v>
      </c>
      <c r="C153" s="30" t="s">
        <v>395</v>
      </c>
      <c r="D153" s="29" t="s">
        <v>66</v>
      </c>
      <c r="E153" s="27">
        <v>150000</v>
      </c>
      <c r="F153" s="9"/>
    </row>
    <row r="154" spans="1:6" x14ac:dyDescent="0.25">
      <c r="A154" s="10">
        <v>154</v>
      </c>
      <c r="B154" s="10" t="s">
        <v>439</v>
      </c>
      <c r="C154" s="30" t="s">
        <v>396</v>
      </c>
      <c r="D154" s="29" t="s">
        <v>66</v>
      </c>
      <c r="E154" s="27">
        <v>150000</v>
      </c>
      <c r="F154" s="9"/>
    </row>
    <row r="155" spans="1:6" x14ac:dyDescent="0.25">
      <c r="A155" s="10">
        <v>155</v>
      </c>
      <c r="B155" s="10" t="s">
        <v>440</v>
      </c>
      <c r="C155" s="30" t="s">
        <v>18</v>
      </c>
      <c r="D155" s="29" t="s">
        <v>66</v>
      </c>
      <c r="E155" s="27">
        <v>150000</v>
      </c>
      <c r="F155" s="9"/>
    </row>
    <row r="156" spans="1:6" x14ac:dyDescent="0.25">
      <c r="A156" s="10">
        <v>156</v>
      </c>
      <c r="B156" s="10" t="s">
        <v>441</v>
      </c>
      <c r="C156" s="32" t="s">
        <v>45</v>
      </c>
      <c r="D156" s="29" t="s">
        <v>66</v>
      </c>
      <c r="E156" s="27">
        <v>150000</v>
      </c>
      <c r="F156" s="9"/>
    </row>
    <row r="157" spans="1:6" x14ac:dyDescent="0.25">
      <c r="A157" s="10">
        <v>157</v>
      </c>
      <c r="B157" s="10" t="s">
        <v>442</v>
      </c>
      <c r="C157" s="32" t="s">
        <v>533</v>
      </c>
      <c r="D157" s="29" t="s">
        <v>66</v>
      </c>
      <c r="E157" s="27">
        <v>150000</v>
      </c>
      <c r="F157" s="9"/>
    </row>
    <row r="158" spans="1:6" x14ac:dyDescent="0.25">
      <c r="A158" s="10">
        <v>158</v>
      </c>
      <c r="B158" s="10" t="s">
        <v>443</v>
      </c>
      <c r="C158" s="32" t="s">
        <v>534</v>
      </c>
      <c r="D158" s="29" t="s">
        <v>66</v>
      </c>
      <c r="E158" s="27">
        <v>150000</v>
      </c>
      <c r="F158" s="9"/>
    </row>
    <row r="159" spans="1:6" x14ac:dyDescent="0.25">
      <c r="A159" s="10">
        <v>159</v>
      </c>
      <c r="B159" s="10" t="s">
        <v>444</v>
      </c>
      <c r="C159" s="32" t="s">
        <v>535</v>
      </c>
      <c r="D159" s="29" t="s">
        <v>66</v>
      </c>
      <c r="E159" s="27">
        <v>150000</v>
      </c>
      <c r="F159" s="9"/>
    </row>
    <row r="160" spans="1:6" x14ac:dyDescent="0.25">
      <c r="A160" s="10">
        <v>160</v>
      </c>
      <c r="B160" s="10" t="s">
        <v>445</v>
      </c>
      <c r="C160" s="32" t="s">
        <v>536</v>
      </c>
      <c r="D160" s="29" t="s">
        <v>66</v>
      </c>
      <c r="E160" s="27">
        <v>150000</v>
      </c>
      <c r="F160" s="9"/>
    </row>
    <row r="161" spans="1:6" x14ac:dyDescent="0.25">
      <c r="A161" s="10">
        <v>161</v>
      </c>
      <c r="B161" s="10" t="s">
        <v>446</v>
      </c>
      <c r="C161" s="32" t="s">
        <v>537</v>
      </c>
      <c r="D161" s="29" t="s">
        <v>66</v>
      </c>
      <c r="E161" s="27">
        <v>150000</v>
      </c>
      <c r="F161" s="9"/>
    </row>
    <row r="162" spans="1:6" x14ac:dyDescent="0.25">
      <c r="A162" s="10">
        <v>162</v>
      </c>
      <c r="B162" s="10" t="s">
        <v>447</v>
      </c>
      <c r="C162" s="32" t="s">
        <v>44</v>
      </c>
      <c r="D162" s="29" t="s">
        <v>66</v>
      </c>
      <c r="E162" s="27">
        <v>150000</v>
      </c>
      <c r="F162" s="9"/>
    </row>
    <row r="163" spans="1:6" x14ac:dyDescent="0.25">
      <c r="A163" s="10">
        <v>163</v>
      </c>
      <c r="B163" s="10" t="s">
        <v>448</v>
      </c>
      <c r="C163" s="30" t="s">
        <v>397</v>
      </c>
      <c r="D163" s="29" t="s">
        <v>66</v>
      </c>
      <c r="E163" s="27">
        <v>150000</v>
      </c>
      <c r="F163" s="9"/>
    </row>
    <row r="164" spans="1:6" x14ac:dyDescent="0.25">
      <c r="A164" s="10">
        <v>164</v>
      </c>
      <c r="B164" s="10" t="s">
        <v>449</v>
      </c>
      <c r="C164" s="30" t="s">
        <v>38</v>
      </c>
      <c r="D164" s="29" t="s">
        <v>66</v>
      </c>
      <c r="E164" s="27">
        <v>150000</v>
      </c>
      <c r="F164" s="9"/>
    </row>
    <row r="165" spans="1:6" x14ac:dyDescent="0.25">
      <c r="A165" s="10">
        <v>165</v>
      </c>
      <c r="B165" s="10" t="s">
        <v>450</v>
      </c>
      <c r="C165" s="30" t="s">
        <v>37</v>
      </c>
      <c r="D165" s="29" t="s">
        <v>66</v>
      </c>
      <c r="E165" s="27">
        <v>150000</v>
      </c>
      <c r="F165" s="9"/>
    </row>
    <row r="166" spans="1:6" x14ac:dyDescent="0.25">
      <c r="A166" s="10">
        <v>166</v>
      </c>
      <c r="B166" s="10" t="s">
        <v>451</v>
      </c>
      <c r="C166" s="30" t="s">
        <v>36</v>
      </c>
      <c r="D166" s="29" t="s">
        <v>66</v>
      </c>
      <c r="E166" s="27">
        <v>150000</v>
      </c>
      <c r="F166" s="9"/>
    </row>
    <row r="167" spans="1:6" x14ac:dyDescent="0.25">
      <c r="A167" s="10">
        <v>167</v>
      </c>
      <c r="B167" s="10" t="s">
        <v>452</v>
      </c>
      <c r="C167" s="30" t="s">
        <v>398</v>
      </c>
      <c r="D167" s="29" t="s">
        <v>66</v>
      </c>
      <c r="E167" s="27">
        <v>150000</v>
      </c>
      <c r="F167" s="9"/>
    </row>
    <row r="168" spans="1:6" x14ac:dyDescent="0.25">
      <c r="A168" s="10">
        <v>168</v>
      </c>
      <c r="B168" s="10" t="s">
        <v>453</v>
      </c>
      <c r="C168" s="30" t="s">
        <v>399</v>
      </c>
      <c r="D168" s="29" t="s">
        <v>66</v>
      </c>
      <c r="E168" s="27">
        <v>150000</v>
      </c>
      <c r="F168" s="9"/>
    </row>
    <row r="169" spans="1:6" x14ac:dyDescent="0.25">
      <c r="A169" s="10">
        <v>169</v>
      </c>
      <c r="B169" s="10" t="s">
        <v>454</v>
      </c>
      <c r="C169" s="30" t="s">
        <v>400</v>
      </c>
      <c r="D169" s="29" t="s">
        <v>66</v>
      </c>
      <c r="E169" s="27">
        <v>150000</v>
      </c>
      <c r="F169" s="9"/>
    </row>
    <row r="170" spans="1:6" x14ac:dyDescent="0.25">
      <c r="A170" s="10">
        <v>170</v>
      </c>
      <c r="B170" s="10" t="s">
        <v>455</v>
      </c>
      <c r="C170" s="30" t="s">
        <v>150</v>
      </c>
      <c r="D170" s="29" t="s">
        <v>66</v>
      </c>
      <c r="E170" s="27">
        <v>150000</v>
      </c>
      <c r="F170" s="9"/>
    </row>
    <row r="171" spans="1:6" x14ac:dyDescent="0.25">
      <c r="A171" s="10">
        <v>171</v>
      </c>
      <c r="B171" s="10" t="s">
        <v>456</v>
      </c>
      <c r="C171" s="30" t="s">
        <v>153</v>
      </c>
      <c r="D171" s="29" t="s">
        <v>66</v>
      </c>
      <c r="E171" s="27">
        <v>150000</v>
      </c>
      <c r="F171" s="9"/>
    </row>
    <row r="172" spans="1:6" x14ac:dyDescent="0.25">
      <c r="A172" s="10">
        <v>172</v>
      </c>
      <c r="B172" s="10" t="s">
        <v>457</v>
      </c>
      <c r="C172" s="30" t="s">
        <v>401</v>
      </c>
      <c r="D172" s="29" t="s">
        <v>66</v>
      </c>
      <c r="E172" s="27">
        <v>150000</v>
      </c>
      <c r="F172" s="9"/>
    </row>
    <row r="173" spans="1:6" x14ac:dyDescent="0.25">
      <c r="A173" s="10">
        <v>173</v>
      </c>
      <c r="B173" s="10" t="s">
        <v>458</v>
      </c>
      <c r="C173" s="30" t="s">
        <v>402</v>
      </c>
      <c r="D173" s="29" t="s">
        <v>66</v>
      </c>
      <c r="E173" s="27">
        <v>150000</v>
      </c>
      <c r="F173" s="9"/>
    </row>
    <row r="174" spans="1:6" x14ac:dyDescent="0.25">
      <c r="A174" s="10">
        <v>174</v>
      </c>
      <c r="B174" s="10" t="s">
        <v>459</v>
      </c>
      <c r="C174" s="30" t="s">
        <v>403</v>
      </c>
      <c r="D174" s="29" t="s">
        <v>66</v>
      </c>
      <c r="E174" s="27">
        <v>150000</v>
      </c>
      <c r="F174" s="9"/>
    </row>
    <row r="175" spans="1:6" x14ac:dyDescent="0.25">
      <c r="A175" s="10">
        <v>175</v>
      </c>
      <c r="B175" s="10" t="s">
        <v>460</v>
      </c>
      <c r="C175" s="30" t="s">
        <v>404</v>
      </c>
      <c r="D175" s="29" t="s">
        <v>66</v>
      </c>
      <c r="E175" s="27">
        <v>150000</v>
      </c>
      <c r="F175" s="9"/>
    </row>
    <row r="176" spans="1:6" x14ac:dyDescent="0.25">
      <c r="A176" s="10">
        <v>176</v>
      </c>
      <c r="B176" s="10" t="s">
        <v>461</v>
      </c>
      <c r="C176" s="30" t="s">
        <v>405</v>
      </c>
      <c r="D176" s="29" t="s">
        <v>66</v>
      </c>
      <c r="E176" s="27">
        <v>150000</v>
      </c>
      <c r="F176" s="9"/>
    </row>
    <row r="177" spans="1:6" x14ac:dyDescent="0.25">
      <c r="A177" s="10">
        <v>177</v>
      </c>
      <c r="B177" s="10" t="s">
        <v>462</v>
      </c>
      <c r="C177" s="30" t="s">
        <v>406</v>
      </c>
      <c r="D177" s="29" t="s">
        <v>66</v>
      </c>
      <c r="E177" s="27">
        <v>150000</v>
      </c>
      <c r="F177" s="9"/>
    </row>
    <row r="178" spans="1:6" x14ac:dyDescent="0.25">
      <c r="A178" s="10">
        <v>178</v>
      </c>
      <c r="B178" s="10" t="s">
        <v>463</v>
      </c>
      <c r="C178" s="30" t="s">
        <v>407</v>
      </c>
      <c r="D178" s="29" t="s">
        <v>66</v>
      </c>
      <c r="E178" s="27">
        <v>150000</v>
      </c>
      <c r="F178" s="9"/>
    </row>
    <row r="179" spans="1:6" x14ac:dyDescent="0.25">
      <c r="A179" s="10">
        <v>179</v>
      </c>
      <c r="B179" s="10" t="s">
        <v>464</v>
      </c>
      <c r="C179" s="30" t="s">
        <v>408</v>
      </c>
      <c r="D179" s="29" t="s">
        <v>66</v>
      </c>
      <c r="E179" s="27">
        <v>150000</v>
      </c>
      <c r="F179" s="9"/>
    </row>
    <row r="180" spans="1:6" x14ac:dyDescent="0.25">
      <c r="A180" s="10">
        <v>180</v>
      </c>
      <c r="B180" s="10" t="s">
        <v>465</v>
      </c>
      <c r="C180" s="30" t="s">
        <v>409</v>
      </c>
      <c r="D180" s="29" t="s">
        <v>66</v>
      </c>
      <c r="E180" s="27">
        <v>150000</v>
      </c>
      <c r="F180" s="9"/>
    </row>
    <row r="181" spans="1:6" x14ac:dyDescent="0.25">
      <c r="A181" s="10">
        <v>181</v>
      </c>
      <c r="B181" s="10" t="s">
        <v>466</v>
      </c>
      <c r="C181" s="32" t="s">
        <v>538</v>
      </c>
      <c r="D181" s="29" t="s">
        <v>66</v>
      </c>
      <c r="E181" s="27">
        <v>150000</v>
      </c>
      <c r="F181" s="9"/>
    </row>
    <row r="182" spans="1:6" x14ac:dyDescent="0.25">
      <c r="A182" s="10">
        <v>182</v>
      </c>
      <c r="B182" s="10" t="s">
        <v>467</v>
      </c>
      <c r="C182" s="32" t="s">
        <v>240</v>
      </c>
      <c r="D182" s="29" t="s">
        <v>66</v>
      </c>
      <c r="E182" s="27">
        <v>150000</v>
      </c>
      <c r="F182" s="12"/>
    </row>
    <row r="183" spans="1:6" x14ac:dyDescent="0.25">
      <c r="A183" s="10">
        <v>183</v>
      </c>
      <c r="B183" s="10" t="s">
        <v>468</v>
      </c>
      <c r="C183" s="30" t="s">
        <v>410</v>
      </c>
      <c r="D183" s="29" t="s">
        <v>66</v>
      </c>
      <c r="E183" s="27">
        <v>150000</v>
      </c>
      <c r="F183" s="12"/>
    </row>
    <row r="184" spans="1:6" x14ac:dyDescent="0.25">
      <c r="A184" s="10">
        <v>184</v>
      </c>
      <c r="B184" s="10" t="s">
        <v>469</v>
      </c>
      <c r="C184" s="30" t="s">
        <v>411</v>
      </c>
      <c r="D184" s="29" t="s">
        <v>66</v>
      </c>
      <c r="E184" s="27">
        <v>150000</v>
      </c>
      <c r="F184" s="12"/>
    </row>
    <row r="185" spans="1:6" x14ac:dyDescent="0.25">
      <c r="A185" s="10">
        <v>185</v>
      </c>
      <c r="B185" s="10" t="s">
        <v>470</v>
      </c>
      <c r="C185" s="30" t="s">
        <v>412</v>
      </c>
      <c r="D185" s="29" t="s">
        <v>66</v>
      </c>
      <c r="E185" s="27">
        <v>150000</v>
      </c>
      <c r="F185" s="12"/>
    </row>
    <row r="186" spans="1:6" x14ac:dyDescent="0.25">
      <c r="A186" s="10">
        <v>186</v>
      </c>
      <c r="B186" s="10" t="s">
        <v>471</v>
      </c>
      <c r="C186" s="32" t="s">
        <v>539</v>
      </c>
      <c r="D186" s="29" t="s">
        <v>66</v>
      </c>
      <c r="E186" s="27">
        <v>150000</v>
      </c>
      <c r="F186" s="12"/>
    </row>
    <row r="187" spans="1:6" x14ac:dyDescent="0.25">
      <c r="A187" s="10">
        <v>187</v>
      </c>
      <c r="B187" s="10" t="s">
        <v>472</v>
      </c>
      <c r="C187" s="30" t="s">
        <v>413</v>
      </c>
      <c r="D187" s="29" t="s">
        <v>66</v>
      </c>
      <c r="E187" s="27">
        <v>150000</v>
      </c>
      <c r="F187" s="12"/>
    </row>
    <row r="188" spans="1:6" x14ac:dyDescent="0.25">
      <c r="A188" s="10">
        <v>188</v>
      </c>
      <c r="B188" s="10" t="s">
        <v>473</v>
      </c>
      <c r="C188" s="30" t="s">
        <v>414</v>
      </c>
      <c r="D188" s="29" t="s">
        <v>66</v>
      </c>
      <c r="E188" s="27">
        <v>150000</v>
      </c>
      <c r="F188" s="12"/>
    </row>
    <row r="189" spans="1:6" x14ac:dyDescent="0.25">
      <c r="A189" s="10">
        <v>189</v>
      </c>
      <c r="B189" s="10" t="s">
        <v>474</v>
      </c>
      <c r="C189" s="30" t="s">
        <v>415</v>
      </c>
      <c r="D189" s="29" t="s">
        <v>66</v>
      </c>
      <c r="E189" s="27">
        <v>150000</v>
      </c>
      <c r="F189" s="12"/>
    </row>
    <row r="190" spans="1:6" x14ac:dyDescent="0.25">
      <c r="A190" s="10">
        <v>190</v>
      </c>
      <c r="B190" s="10" t="s">
        <v>475</v>
      </c>
      <c r="C190" s="32" t="s">
        <v>40</v>
      </c>
      <c r="D190" s="29" t="s">
        <v>66</v>
      </c>
      <c r="E190" s="27">
        <v>150000</v>
      </c>
      <c r="F190" s="12"/>
    </row>
    <row r="191" spans="1:6" x14ac:dyDescent="0.25">
      <c r="A191" s="10">
        <v>191</v>
      </c>
      <c r="B191" s="10" t="s">
        <v>476</v>
      </c>
      <c r="C191" s="32" t="s">
        <v>540</v>
      </c>
      <c r="D191" s="29" t="s">
        <v>66</v>
      </c>
      <c r="E191" s="27">
        <v>150000</v>
      </c>
      <c r="F191" s="12"/>
    </row>
    <row r="192" spans="1:6" x14ac:dyDescent="0.25">
      <c r="A192" s="10">
        <v>192</v>
      </c>
      <c r="B192" s="10" t="s">
        <v>477</v>
      </c>
      <c r="C192" s="32" t="s">
        <v>541</v>
      </c>
      <c r="D192" s="29" t="s">
        <v>66</v>
      </c>
      <c r="E192" s="27">
        <v>150000</v>
      </c>
      <c r="F192" s="12"/>
    </row>
    <row r="193" spans="1:6" x14ac:dyDescent="0.25">
      <c r="A193" s="10">
        <v>193</v>
      </c>
      <c r="B193" s="10" t="s">
        <v>478</v>
      </c>
      <c r="C193" s="30" t="s">
        <v>416</v>
      </c>
      <c r="D193" s="29" t="s">
        <v>66</v>
      </c>
      <c r="E193" s="27">
        <v>150000</v>
      </c>
      <c r="F193" s="12"/>
    </row>
    <row r="194" spans="1:6" x14ac:dyDescent="0.25">
      <c r="A194" s="10">
        <v>194</v>
      </c>
      <c r="B194" s="10" t="s">
        <v>479</v>
      </c>
      <c r="C194" s="30" t="s">
        <v>417</v>
      </c>
      <c r="D194" s="29" t="s">
        <v>66</v>
      </c>
      <c r="E194" s="27">
        <v>150000</v>
      </c>
      <c r="F194" s="12"/>
    </row>
    <row r="195" spans="1:6" x14ac:dyDescent="0.25">
      <c r="A195" s="10">
        <v>195</v>
      </c>
      <c r="B195" s="10" t="s">
        <v>480</v>
      </c>
      <c r="C195" s="32" t="s">
        <v>542</v>
      </c>
      <c r="D195" s="29" t="s">
        <v>66</v>
      </c>
      <c r="E195" s="27">
        <v>150000</v>
      </c>
      <c r="F195" s="12"/>
    </row>
    <row r="196" spans="1:6" x14ac:dyDescent="0.25">
      <c r="A196" s="10">
        <v>196</v>
      </c>
      <c r="B196" s="10" t="s">
        <v>481</v>
      </c>
      <c r="C196" s="32" t="s">
        <v>543</v>
      </c>
      <c r="D196" s="29" t="s">
        <v>66</v>
      </c>
      <c r="E196" s="27">
        <v>150000</v>
      </c>
      <c r="F196" s="12"/>
    </row>
    <row r="197" spans="1:6" x14ac:dyDescent="0.25">
      <c r="A197" s="10">
        <v>197</v>
      </c>
      <c r="B197" s="10" t="s">
        <v>482</v>
      </c>
      <c r="C197" s="32" t="s">
        <v>544</v>
      </c>
      <c r="D197" s="29" t="s">
        <v>66</v>
      </c>
      <c r="E197" s="27">
        <v>150000</v>
      </c>
      <c r="F197" s="12"/>
    </row>
    <row r="198" spans="1:6" x14ac:dyDescent="0.25">
      <c r="A198" s="10">
        <v>198</v>
      </c>
      <c r="B198" s="10" t="s">
        <v>483</v>
      </c>
      <c r="C198" s="32" t="s">
        <v>545</v>
      </c>
      <c r="D198" s="29" t="s">
        <v>66</v>
      </c>
      <c r="E198" s="27">
        <v>150000</v>
      </c>
      <c r="F198" s="12"/>
    </row>
    <row r="199" spans="1:6" x14ac:dyDescent="0.25">
      <c r="A199" s="10">
        <v>199</v>
      </c>
      <c r="B199" s="10" t="s">
        <v>484</v>
      </c>
      <c r="C199" s="32" t="s">
        <v>546</v>
      </c>
      <c r="D199" s="29" t="s">
        <v>66</v>
      </c>
      <c r="E199" s="27">
        <v>150000</v>
      </c>
      <c r="F199" s="12"/>
    </row>
    <row r="200" spans="1:6" x14ac:dyDescent="0.25">
      <c r="A200" s="10">
        <v>200</v>
      </c>
      <c r="B200" s="10" t="s">
        <v>485</v>
      </c>
      <c r="C200" s="32" t="s">
        <v>547</v>
      </c>
      <c r="D200" s="29" t="s">
        <v>66</v>
      </c>
      <c r="E200" s="27">
        <v>150000</v>
      </c>
      <c r="F200" s="12"/>
    </row>
    <row r="201" spans="1:6" x14ac:dyDescent="0.25">
      <c r="A201" s="10">
        <v>201</v>
      </c>
      <c r="B201" s="10" t="s">
        <v>486</v>
      </c>
      <c r="C201" s="32" t="s">
        <v>548</v>
      </c>
      <c r="D201" s="29" t="s">
        <v>66</v>
      </c>
      <c r="E201" s="27">
        <v>150000</v>
      </c>
      <c r="F201" s="12"/>
    </row>
    <row r="202" spans="1:6" x14ac:dyDescent="0.25">
      <c r="A202" s="10">
        <v>202</v>
      </c>
      <c r="B202" s="10" t="s">
        <v>487</v>
      </c>
      <c r="C202" s="32" t="s">
        <v>549</v>
      </c>
      <c r="D202" s="29" t="s">
        <v>66</v>
      </c>
      <c r="E202" s="27">
        <v>150000</v>
      </c>
      <c r="F202" s="12"/>
    </row>
    <row r="203" spans="1:6" x14ac:dyDescent="0.25">
      <c r="A203" s="10">
        <v>203</v>
      </c>
      <c r="B203" s="10" t="s">
        <v>488</v>
      </c>
      <c r="C203" s="32" t="s">
        <v>550</v>
      </c>
      <c r="D203" s="29" t="s">
        <v>66</v>
      </c>
      <c r="E203" s="27">
        <v>150000</v>
      </c>
      <c r="F203" s="12"/>
    </row>
    <row r="204" spans="1:6" x14ac:dyDescent="0.25">
      <c r="A204" s="10">
        <v>204</v>
      </c>
      <c r="B204" s="10" t="s">
        <v>489</v>
      </c>
      <c r="C204" s="32" t="s">
        <v>551</v>
      </c>
      <c r="D204" s="29" t="s">
        <v>66</v>
      </c>
      <c r="E204" s="27">
        <v>150000</v>
      </c>
      <c r="F204" s="12"/>
    </row>
    <row r="205" spans="1:6" x14ac:dyDescent="0.25">
      <c r="A205" s="10">
        <v>205</v>
      </c>
      <c r="B205" s="10" t="s">
        <v>490</v>
      </c>
      <c r="C205" s="30" t="s">
        <v>49</v>
      </c>
      <c r="D205" s="29" t="s">
        <v>66</v>
      </c>
      <c r="E205" s="27">
        <v>150000</v>
      </c>
      <c r="F205" s="12"/>
    </row>
    <row r="206" spans="1:6" x14ac:dyDescent="0.25">
      <c r="A206" s="10">
        <v>206</v>
      </c>
      <c r="B206" s="10" t="s">
        <v>491</v>
      </c>
      <c r="C206" s="30" t="s">
        <v>138</v>
      </c>
      <c r="D206" s="29" t="s">
        <v>66</v>
      </c>
      <c r="E206" s="27">
        <v>150000</v>
      </c>
      <c r="F206" s="12"/>
    </row>
    <row r="207" spans="1:6" x14ac:dyDescent="0.25">
      <c r="A207" s="10">
        <v>207</v>
      </c>
      <c r="B207" s="10" t="s">
        <v>492</v>
      </c>
      <c r="C207" s="30" t="s">
        <v>137</v>
      </c>
      <c r="D207" s="29" t="s">
        <v>66</v>
      </c>
      <c r="E207" s="27">
        <v>150000</v>
      </c>
      <c r="F207" s="12"/>
    </row>
    <row r="208" spans="1:6" x14ac:dyDescent="0.25">
      <c r="A208" s="10">
        <v>208</v>
      </c>
      <c r="B208" s="10" t="s">
        <v>493</v>
      </c>
      <c r="C208" s="30" t="s">
        <v>418</v>
      </c>
      <c r="D208" s="29" t="s">
        <v>66</v>
      </c>
      <c r="E208" s="27">
        <v>150000</v>
      </c>
      <c r="F208" s="12"/>
    </row>
    <row r="209" spans="1:6" x14ac:dyDescent="0.25">
      <c r="A209" s="10">
        <v>209</v>
      </c>
      <c r="B209" s="10" t="s">
        <v>494</v>
      </c>
      <c r="C209" s="32" t="s">
        <v>552</v>
      </c>
      <c r="D209" s="29" t="s">
        <v>66</v>
      </c>
      <c r="E209" s="27">
        <v>150000</v>
      </c>
      <c r="F209" s="12"/>
    </row>
    <row r="210" spans="1:6" x14ac:dyDescent="0.25">
      <c r="A210" s="10">
        <v>210</v>
      </c>
      <c r="B210" s="10" t="s">
        <v>495</v>
      </c>
      <c r="C210" s="30" t="s">
        <v>33</v>
      </c>
      <c r="D210" s="29" t="s">
        <v>66</v>
      </c>
      <c r="E210" s="27">
        <v>150000</v>
      </c>
      <c r="F210" s="12"/>
    </row>
    <row r="211" spans="1:6" x14ac:dyDescent="0.25">
      <c r="A211" s="10">
        <v>211</v>
      </c>
      <c r="B211" s="10" t="s">
        <v>496</v>
      </c>
      <c r="C211" s="32" t="s">
        <v>553</v>
      </c>
      <c r="D211" s="29" t="s">
        <v>66</v>
      </c>
      <c r="E211" s="27">
        <v>150000</v>
      </c>
      <c r="F211" s="12"/>
    </row>
    <row r="212" spans="1:6" x14ac:dyDescent="0.25">
      <c r="A212" s="10">
        <v>212</v>
      </c>
      <c r="B212" s="10" t="s">
        <v>497</v>
      </c>
      <c r="C212" s="30" t="s">
        <v>419</v>
      </c>
      <c r="D212" s="29" t="s">
        <v>66</v>
      </c>
      <c r="E212" s="27">
        <v>150000</v>
      </c>
      <c r="F212" s="12"/>
    </row>
    <row r="213" spans="1:6" x14ac:dyDescent="0.25">
      <c r="A213" s="10">
        <v>213</v>
      </c>
      <c r="B213" s="10" t="s">
        <v>498</v>
      </c>
      <c r="C213" s="32" t="s">
        <v>125</v>
      </c>
      <c r="D213" s="29" t="s">
        <v>66</v>
      </c>
      <c r="E213" s="27">
        <v>150000</v>
      </c>
      <c r="F213" s="12"/>
    </row>
    <row r="214" spans="1:6" x14ac:dyDescent="0.25">
      <c r="A214" s="10">
        <v>214</v>
      </c>
      <c r="B214" s="10" t="s">
        <v>499</v>
      </c>
      <c r="C214" s="30" t="s">
        <v>420</v>
      </c>
      <c r="D214" s="29" t="s">
        <v>66</v>
      </c>
      <c r="E214" s="27">
        <v>150000</v>
      </c>
      <c r="F214" s="12"/>
    </row>
    <row r="215" spans="1:6" x14ac:dyDescent="0.25">
      <c r="A215" s="10">
        <v>215</v>
      </c>
      <c r="B215" s="10" t="s">
        <v>500</v>
      </c>
      <c r="C215" s="30" t="s">
        <v>421</v>
      </c>
      <c r="D215" s="29" t="s">
        <v>66</v>
      </c>
      <c r="E215" s="27">
        <v>150000</v>
      </c>
      <c r="F215" s="12"/>
    </row>
    <row r="216" spans="1:6" x14ac:dyDescent="0.25">
      <c r="A216" s="10">
        <v>216</v>
      </c>
      <c r="B216" s="10" t="s">
        <v>501</v>
      </c>
      <c r="C216" s="30" t="s">
        <v>422</v>
      </c>
      <c r="D216" s="29" t="s">
        <v>66</v>
      </c>
      <c r="E216" s="27">
        <v>150000</v>
      </c>
      <c r="F216" s="12"/>
    </row>
    <row r="217" spans="1:6" x14ac:dyDescent="0.25">
      <c r="A217" s="10">
        <v>217</v>
      </c>
      <c r="B217" s="10" t="s">
        <v>502</v>
      </c>
      <c r="C217" s="32" t="s">
        <v>554</v>
      </c>
      <c r="D217" s="29" t="s">
        <v>66</v>
      </c>
      <c r="E217" s="27">
        <v>150000</v>
      </c>
      <c r="F217" s="12"/>
    </row>
    <row r="218" spans="1:6" x14ac:dyDescent="0.25">
      <c r="A218" s="10">
        <v>218</v>
      </c>
      <c r="B218" s="10" t="s">
        <v>503</v>
      </c>
      <c r="C218" s="30" t="s">
        <v>423</v>
      </c>
      <c r="D218" s="29" t="s">
        <v>66</v>
      </c>
      <c r="E218" s="27">
        <v>150000</v>
      </c>
      <c r="F218" s="12"/>
    </row>
    <row r="219" spans="1:6" x14ac:dyDescent="0.25">
      <c r="A219" s="10">
        <v>219</v>
      </c>
      <c r="B219" s="10" t="s">
        <v>504</v>
      </c>
      <c r="C219" s="30" t="s">
        <v>424</v>
      </c>
      <c r="D219" s="29" t="s">
        <v>66</v>
      </c>
      <c r="E219" s="27">
        <v>150000</v>
      </c>
      <c r="F219" s="12"/>
    </row>
    <row r="220" spans="1:6" x14ac:dyDescent="0.25">
      <c r="A220" s="10">
        <v>220</v>
      </c>
      <c r="B220" s="10" t="s">
        <v>505</v>
      </c>
      <c r="C220" s="30" t="s">
        <v>425</v>
      </c>
      <c r="D220" s="29" t="s">
        <v>66</v>
      </c>
      <c r="E220" s="27">
        <v>150000</v>
      </c>
      <c r="F220" s="12"/>
    </row>
    <row r="221" spans="1:6" x14ac:dyDescent="0.25">
      <c r="A221" s="10">
        <v>221</v>
      </c>
      <c r="B221" s="10" t="s">
        <v>506</v>
      </c>
      <c r="C221" s="30" t="s">
        <v>426</v>
      </c>
      <c r="D221" s="29" t="s">
        <v>66</v>
      </c>
      <c r="E221" s="27">
        <v>150000</v>
      </c>
      <c r="F221" s="12"/>
    </row>
    <row r="222" spans="1:6" x14ac:dyDescent="0.25">
      <c r="A222" s="10">
        <v>222</v>
      </c>
      <c r="B222" s="10" t="s">
        <v>507</v>
      </c>
      <c r="C222" s="30" t="s">
        <v>108</v>
      </c>
      <c r="D222" s="29" t="s">
        <v>66</v>
      </c>
      <c r="E222" s="27">
        <v>150000</v>
      </c>
      <c r="F222" s="12"/>
    </row>
    <row r="223" spans="1:6" x14ac:dyDescent="0.25">
      <c r="A223" s="10">
        <v>223</v>
      </c>
      <c r="B223" s="10" t="s">
        <v>508</v>
      </c>
      <c r="C223" s="33" t="s">
        <v>555</v>
      </c>
      <c r="D223" s="29" t="s">
        <v>66</v>
      </c>
      <c r="E223" s="27">
        <v>150000</v>
      </c>
      <c r="F223" s="12"/>
    </row>
    <row r="224" spans="1:6" x14ac:dyDescent="0.25">
      <c r="A224" s="10">
        <v>224</v>
      </c>
      <c r="B224" s="10" t="s">
        <v>509</v>
      </c>
      <c r="C224" s="32" t="s">
        <v>556</v>
      </c>
      <c r="D224" s="29" t="s">
        <v>66</v>
      </c>
      <c r="E224" s="27">
        <v>150000</v>
      </c>
      <c r="F224" s="12"/>
    </row>
    <row r="225" spans="1:6" x14ac:dyDescent="0.25">
      <c r="A225" s="10">
        <v>225</v>
      </c>
      <c r="B225" s="10" t="s">
        <v>510</v>
      </c>
      <c r="C225" s="32" t="s">
        <v>557</v>
      </c>
      <c r="D225" s="29" t="s">
        <v>66</v>
      </c>
      <c r="E225" s="27">
        <v>150000</v>
      </c>
      <c r="F225" s="12"/>
    </row>
    <row r="226" spans="1:6" x14ac:dyDescent="0.25">
      <c r="A226" s="10">
        <v>226</v>
      </c>
      <c r="B226" s="10" t="s">
        <v>511</v>
      </c>
      <c r="C226" s="32" t="s">
        <v>558</v>
      </c>
      <c r="D226" s="29" t="s">
        <v>66</v>
      </c>
      <c r="E226" s="27">
        <v>150000</v>
      </c>
      <c r="F226" s="12"/>
    </row>
    <row r="227" spans="1:6" x14ac:dyDescent="0.25">
      <c r="A227" s="10">
        <v>227</v>
      </c>
      <c r="B227" s="10" t="s">
        <v>512</v>
      </c>
      <c r="C227" s="30" t="s">
        <v>427</v>
      </c>
      <c r="D227" s="29" t="s">
        <v>66</v>
      </c>
      <c r="E227" s="27">
        <v>150000</v>
      </c>
      <c r="F227" s="12"/>
    </row>
    <row r="228" spans="1:6" x14ac:dyDescent="0.25">
      <c r="A228" s="10">
        <v>228</v>
      </c>
      <c r="B228" s="10" t="s">
        <v>513</v>
      </c>
      <c r="C228" s="30" t="s">
        <v>428</v>
      </c>
      <c r="D228" s="29" t="s">
        <v>66</v>
      </c>
      <c r="E228" s="27">
        <v>150000</v>
      </c>
      <c r="F228" s="12"/>
    </row>
    <row r="229" spans="1:6" x14ac:dyDescent="0.25">
      <c r="A229" s="10">
        <v>229</v>
      </c>
      <c r="B229" s="10" t="s">
        <v>514</v>
      </c>
      <c r="C229" s="30" t="s">
        <v>429</v>
      </c>
      <c r="D229" s="29" t="s">
        <v>66</v>
      </c>
      <c r="E229" s="27">
        <v>150000</v>
      </c>
      <c r="F229" s="12"/>
    </row>
    <row r="230" spans="1:6" x14ac:dyDescent="0.25">
      <c r="A230" s="10">
        <v>230</v>
      </c>
      <c r="B230" s="10" t="s">
        <v>515</v>
      </c>
      <c r="C230" s="30" t="s">
        <v>430</v>
      </c>
      <c r="D230" s="29" t="s">
        <v>66</v>
      </c>
      <c r="E230" s="27">
        <v>150000</v>
      </c>
      <c r="F230" s="12"/>
    </row>
    <row r="231" spans="1:6" x14ac:dyDescent="0.25">
      <c r="A231" s="10">
        <v>231</v>
      </c>
      <c r="B231" s="10" t="s">
        <v>516</v>
      </c>
      <c r="C231" s="30" t="s">
        <v>431</v>
      </c>
      <c r="D231" s="29" t="s">
        <v>66</v>
      </c>
      <c r="E231" s="27">
        <v>150000</v>
      </c>
      <c r="F231" s="12"/>
    </row>
    <row r="232" spans="1:6" x14ac:dyDescent="0.25">
      <c r="A232" s="10">
        <v>232</v>
      </c>
      <c r="B232" s="10" t="s">
        <v>517</v>
      </c>
      <c r="C232" s="30" t="s">
        <v>432</v>
      </c>
      <c r="D232" s="29" t="s">
        <v>66</v>
      </c>
      <c r="E232" s="27">
        <v>150000</v>
      </c>
      <c r="F232" s="12"/>
    </row>
    <row r="233" spans="1:6" x14ac:dyDescent="0.25">
      <c r="A233" s="10">
        <v>233</v>
      </c>
      <c r="B233" s="10" t="s">
        <v>518</v>
      </c>
      <c r="C233" s="30" t="s">
        <v>17</v>
      </c>
      <c r="D233" s="29" t="s">
        <v>66</v>
      </c>
      <c r="E233" s="27">
        <v>150000</v>
      </c>
      <c r="F233" s="12"/>
    </row>
    <row r="234" spans="1:6" x14ac:dyDescent="0.25">
      <c r="A234" s="10">
        <v>234</v>
      </c>
      <c r="B234" s="10" t="s">
        <v>519</v>
      </c>
      <c r="C234" s="30" t="s">
        <v>16</v>
      </c>
      <c r="D234" s="29" t="s">
        <v>66</v>
      </c>
      <c r="E234" s="27">
        <v>150000</v>
      </c>
      <c r="F234" s="12"/>
    </row>
    <row r="235" spans="1:6" x14ac:dyDescent="0.25">
      <c r="A235" s="10">
        <v>235</v>
      </c>
      <c r="B235" s="10" t="s">
        <v>520</v>
      </c>
      <c r="C235" s="30" t="s">
        <v>10</v>
      </c>
      <c r="D235" s="29" t="s">
        <v>66</v>
      </c>
      <c r="E235" s="27">
        <v>150000</v>
      </c>
      <c r="F235" s="12"/>
    </row>
    <row r="236" spans="1:6" x14ac:dyDescent="0.25">
      <c r="A236" s="10">
        <v>236</v>
      </c>
      <c r="B236" s="10" t="s">
        <v>521</v>
      </c>
      <c r="C236" s="30" t="s">
        <v>65</v>
      </c>
      <c r="D236" s="29" t="s">
        <v>66</v>
      </c>
      <c r="E236" s="27">
        <v>150000</v>
      </c>
      <c r="F236" s="12"/>
    </row>
    <row r="237" spans="1:6" x14ac:dyDescent="0.25">
      <c r="A237" s="10">
        <v>237</v>
      </c>
      <c r="B237" s="10" t="s">
        <v>522</v>
      </c>
      <c r="C237" s="30" t="s">
        <v>433</v>
      </c>
      <c r="D237" s="29" t="s">
        <v>66</v>
      </c>
      <c r="E237" s="27">
        <v>150000</v>
      </c>
      <c r="F237" s="12"/>
    </row>
    <row r="238" spans="1:6" x14ac:dyDescent="0.25">
      <c r="A238" s="10">
        <v>238</v>
      </c>
      <c r="B238" s="10" t="s">
        <v>523</v>
      </c>
      <c r="C238" s="32" t="s">
        <v>531</v>
      </c>
      <c r="D238" s="29" t="s">
        <v>66</v>
      </c>
      <c r="E238" s="27">
        <v>150000</v>
      </c>
      <c r="F238" s="12"/>
    </row>
    <row r="239" spans="1:6" x14ac:dyDescent="0.25">
      <c r="A239" s="10">
        <v>239</v>
      </c>
      <c r="B239" s="10" t="s">
        <v>524</v>
      </c>
      <c r="C239" s="32" t="s">
        <v>532</v>
      </c>
      <c r="D239" s="29" t="s">
        <v>66</v>
      </c>
      <c r="E239" s="27">
        <v>150000</v>
      </c>
      <c r="F239" s="12"/>
    </row>
    <row r="240" spans="1:6" x14ac:dyDescent="0.25">
      <c r="A240" s="10">
        <v>240</v>
      </c>
      <c r="B240" s="10" t="s">
        <v>525</v>
      </c>
      <c r="C240" s="30" t="s">
        <v>434</v>
      </c>
      <c r="D240" s="29" t="s">
        <v>66</v>
      </c>
      <c r="E240" s="27">
        <v>150000</v>
      </c>
      <c r="F240" s="12"/>
    </row>
    <row r="241" spans="1:6" x14ac:dyDescent="0.25">
      <c r="A241" s="10">
        <v>241</v>
      </c>
      <c r="B241" s="10" t="s">
        <v>526</v>
      </c>
      <c r="C241" s="30" t="s">
        <v>435</v>
      </c>
      <c r="D241" s="29" t="s">
        <v>66</v>
      </c>
      <c r="E241" s="27">
        <v>150000</v>
      </c>
      <c r="F241" s="12"/>
    </row>
    <row r="242" spans="1:6" x14ac:dyDescent="0.25">
      <c r="A242" s="10">
        <v>242</v>
      </c>
      <c r="B242" s="10" t="s">
        <v>527</v>
      </c>
      <c r="C242" s="32" t="s">
        <v>559</v>
      </c>
      <c r="D242" s="29" t="s">
        <v>66</v>
      </c>
      <c r="E242" s="27">
        <v>150000</v>
      </c>
      <c r="F242" s="12"/>
    </row>
    <row r="243" spans="1:6" x14ac:dyDescent="0.25">
      <c r="A243" s="10">
        <v>243</v>
      </c>
      <c r="B243" s="10" t="s">
        <v>528</v>
      </c>
      <c r="C243" s="32" t="s">
        <v>560</v>
      </c>
      <c r="D243" s="29" t="s">
        <v>66</v>
      </c>
      <c r="E243" s="27">
        <v>150000</v>
      </c>
      <c r="F243" s="12"/>
    </row>
    <row r="244" spans="1:6" x14ac:dyDescent="0.25">
      <c r="A244" s="10">
        <v>244</v>
      </c>
      <c r="B244" s="10" t="s">
        <v>529</v>
      </c>
      <c r="C244" s="30" t="s">
        <v>436</v>
      </c>
      <c r="D244" s="29" t="s">
        <v>66</v>
      </c>
      <c r="E244" s="27">
        <v>150000</v>
      </c>
      <c r="F244" s="12"/>
    </row>
    <row r="245" spans="1:6" x14ac:dyDescent="0.25">
      <c r="A245" s="10">
        <v>245</v>
      </c>
      <c r="B245" s="10" t="s">
        <v>530</v>
      </c>
      <c r="C245" s="32" t="s">
        <v>561</v>
      </c>
      <c r="D245" s="29" t="s">
        <v>66</v>
      </c>
      <c r="E245" s="27">
        <v>150000</v>
      </c>
      <c r="F245" s="12"/>
    </row>
    <row r="246" spans="1:6" x14ac:dyDescent="0.25">
      <c r="A246" s="10">
        <v>246</v>
      </c>
      <c r="B246" s="10" t="s">
        <v>562</v>
      </c>
      <c r="C246" s="11" t="s">
        <v>11</v>
      </c>
      <c r="D246" s="29" t="s">
        <v>66</v>
      </c>
      <c r="E246" s="27">
        <v>150000</v>
      </c>
      <c r="F246" s="12"/>
    </row>
    <row r="247" spans="1:6" x14ac:dyDescent="0.25">
      <c r="A247" s="10">
        <v>247</v>
      </c>
      <c r="B247" s="10" t="s">
        <v>563</v>
      </c>
      <c r="C247" s="11" t="s">
        <v>12</v>
      </c>
      <c r="D247" s="29" t="s">
        <v>66</v>
      </c>
      <c r="E247" s="27">
        <v>150000</v>
      </c>
      <c r="F247" s="12"/>
    </row>
    <row r="248" spans="1:6" x14ac:dyDescent="0.25">
      <c r="A248" s="10">
        <v>248</v>
      </c>
      <c r="B248" s="10" t="s">
        <v>564</v>
      </c>
      <c r="C248" s="11" t="s">
        <v>48</v>
      </c>
      <c r="D248" s="29" t="s">
        <v>66</v>
      </c>
      <c r="E248" s="27">
        <v>150000</v>
      </c>
      <c r="F248" s="12"/>
    </row>
    <row r="250" spans="1:6" x14ac:dyDescent="0.25">
      <c r="C250" s="34" t="s">
        <v>1060</v>
      </c>
    </row>
    <row r="251" spans="1:6" x14ac:dyDescent="0.25">
      <c r="A251" s="20">
        <v>1</v>
      </c>
      <c r="B251" s="10" t="s">
        <v>584</v>
      </c>
      <c r="C251" s="2" t="s">
        <v>46</v>
      </c>
      <c r="D251" s="16" t="s">
        <v>66</v>
      </c>
      <c r="E251" s="6">
        <v>150000</v>
      </c>
      <c r="F251" s="9"/>
    </row>
    <row r="252" spans="1:6" x14ac:dyDescent="0.25">
      <c r="A252" s="20">
        <v>2</v>
      </c>
      <c r="B252" s="10" t="s">
        <v>795</v>
      </c>
      <c r="C252" s="2" t="s">
        <v>585</v>
      </c>
      <c r="D252" s="16" t="s">
        <v>66</v>
      </c>
      <c r="E252" s="6">
        <v>150000</v>
      </c>
      <c r="F252" s="9"/>
    </row>
    <row r="253" spans="1:6" x14ac:dyDescent="0.25">
      <c r="A253" s="20">
        <v>3</v>
      </c>
      <c r="B253" s="10" t="s">
        <v>796</v>
      </c>
      <c r="C253" s="2" t="s">
        <v>586</v>
      </c>
      <c r="D253" s="16" t="s">
        <v>66</v>
      </c>
      <c r="E253" s="6">
        <v>150000</v>
      </c>
      <c r="F253" s="9"/>
    </row>
    <row r="254" spans="1:6" x14ac:dyDescent="0.25">
      <c r="A254" s="20">
        <v>4</v>
      </c>
      <c r="B254" s="10" t="s">
        <v>797</v>
      </c>
      <c r="C254" s="2" t="s">
        <v>587</v>
      </c>
      <c r="D254" s="16" t="s">
        <v>66</v>
      </c>
      <c r="E254" s="6">
        <v>150000</v>
      </c>
      <c r="F254" s="9"/>
    </row>
    <row r="255" spans="1:6" x14ac:dyDescent="0.25">
      <c r="A255" s="20">
        <v>5</v>
      </c>
      <c r="B255" s="10" t="s">
        <v>798</v>
      </c>
      <c r="C255" s="2" t="s">
        <v>588</v>
      </c>
      <c r="D255" s="16" t="s">
        <v>66</v>
      </c>
      <c r="E255" s="6">
        <v>150000</v>
      </c>
      <c r="F255" s="9"/>
    </row>
    <row r="256" spans="1:6" x14ac:dyDescent="0.25">
      <c r="A256" s="20">
        <v>6</v>
      </c>
      <c r="B256" s="10" t="s">
        <v>799</v>
      </c>
      <c r="C256" s="2" t="s">
        <v>589</v>
      </c>
      <c r="D256" s="16" t="s">
        <v>66</v>
      </c>
      <c r="E256" s="6">
        <v>150000</v>
      </c>
      <c r="F256" s="9"/>
    </row>
    <row r="257" spans="1:6" x14ac:dyDescent="0.25">
      <c r="A257" s="20">
        <v>7</v>
      </c>
      <c r="B257" s="10" t="s">
        <v>800</v>
      </c>
      <c r="C257" s="2" t="s">
        <v>590</v>
      </c>
      <c r="D257" s="16" t="s">
        <v>66</v>
      </c>
      <c r="E257" s="6">
        <v>150000</v>
      </c>
      <c r="F257" s="9"/>
    </row>
    <row r="258" spans="1:6" x14ac:dyDescent="0.25">
      <c r="A258" s="20">
        <v>8</v>
      </c>
      <c r="B258" s="10" t="s">
        <v>801</v>
      </c>
      <c r="C258" s="2" t="s">
        <v>591</v>
      </c>
      <c r="D258" s="16" t="s">
        <v>66</v>
      </c>
      <c r="E258" s="6">
        <v>150000</v>
      </c>
      <c r="F258" s="9"/>
    </row>
    <row r="259" spans="1:6" x14ac:dyDescent="0.25">
      <c r="A259" s="20">
        <v>9</v>
      </c>
      <c r="B259" s="10" t="s">
        <v>802</v>
      </c>
      <c r="C259" s="2" t="s">
        <v>592</v>
      </c>
      <c r="D259" s="16" t="s">
        <v>66</v>
      </c>
      <c r="E259" s="6">
        <v>150000</v>
      </c>
      <c r="F259" s="9"/>
    </row>
    <row r="260" spans="1:6" x14ac:dyDescent="0.25">
      <c r="A260" s="20">
        <v>10</v>
      </c>
      <c r="B260" s="10" t="s">
        <v>803</v>
      </c>
      <c r="C260" s="2" t="s">
        <v>593</v>
      </c>
      <c r="D260" s="16" t="s">
        <v>66</v>
      </c>
      <c r="E260" s="6">
        <v>150000</v>
      </c>
      <c r="F260" s="9"/>
    </row>
    <row r="261" spans="1:6" x14ac:dyDescent="0.25">
      <c r="A261" s="20">
        <v>11</v>
      </c>
      <c r="B261" s="10" t="s">
        <v>804</v>
      </c>
      <c r="C261" s="2" t="s">
        <v>594</v>
      </c>
      <c r="D261" s="16" t="s">
        <v>66</v>
      </c>
      <c r="E261" s="6">
        <v>150000</v>
      </c>
      <c r="F261" s="9"/>
    </row>
    <row r="262" spans="1:6" x14ac:dyDescent="0.25">
      <c r="A262" s="20">
        <v>12</v>
      </c>
      <c r="B262" s="10" t="s">
        <v>805</v>
      </c>
      <c r="C262" s="2" t="s">
        <v>595</v>
      </c>
      <c r="D262" s="16" t="s">
        <v>66</v>
      </c>
      <c r="E262" s="6">
        <v>150000</v>
      </c>
      <c r="F262" s="9"/>
    </row>
    <row r="263" spans="1:6" x14ac:dyDescent="0.25">
      <c r="A263" s="20">
        <v>13</v>
      </c>
      <c r="B263" s="10" t="s">
        <v>806</v>
      </c>
      <c r="C263" s="2" t="s">
        <v>596</v>
      </c>
      <c r="D263" s="16" t="s">
        <v>66</v>
      </c>
      <c r="E263" s="6">
        <v>150000</v>
      </c>
      <c r="F263" s="9"/>
    </row>
    <row r="264" spans="1:6" x14ac:dyDescent="0.25">
      <c r="A264" s="20">
        <v>14</v>
      </c>
      <c r="B264" s="10" t="s">
        <v>807</v>
      </c>
      <c r="C264" s="2" t="s">
        <v>597</v>
      </c>
      <c r="D264" s="16" t="s">
        <v>66</v>
      </c>
      <c r="E264" s="6">
        <v>150000</v>
      </c>
      <c r="F264" s="9"/>
    </row>
    <row r="265" spans="1:6" x14ac:dyDescent="0.25">
      <c r="A265" s="20">
        <v>15</v>
      </c>
      <c r="B265" s="10" t="s">
        <v>808</v>
      </c>
      <c r="C265" s="2" t="s">
        <v>598</v>
      </c>
      <c r="D265" s="16" t="s">
        <v>66</v>
      </c>
      <c r="E265" s="6">
        <v>150000</v>
      </c>
      <c r="F265" s="9"/>
    </row>
    <row r="266" spans="1:6" x14ac:dyDescent="0.25">
      <c r="A266" s="20">
        <v>16</v>
      </c>
      <c r="B266" s="10" t="s">
        <v>809</v>
      </c>
      <c r="C266" s="2" t="s">
        <v>599</v>
      </c>
      <c r="D266" s="16" t="s">
        <v>66</v>
      </c>
      <c r="E266" s="6">
        <v>150000</v>
      </c>
      <c r="F266" s="9"/>
    </row>
    <row r="267" spans="1:6" x14ac:dyDescent="0.25">
      <c r="A267" s="20">
        <v>17</v>
      </c>
      <c r="B267" s="10" t="s">
        <v>810</v>
      </c>
      <c r="C267" s="2" t="s">
        <v>600</v>
      </c>
      <c r="D267" s="16" t="s">
        <v>66</v>
      </c>
      <c r="E267" s="6">
        <v>150000</v>
      </c>
      <c r="F267" s="9"/>
    </row>
    <row r="268" spans="1:6" x14ac:dyDescent="0.25">
      <c r="A268" s="20">
        <v>20</v>
      </c>
      <c r="B268" s="10" t="s">
        <v>811</v>
      </c>
      <c r="C268" s="2" t="s">
        <v>190</v>
      </c>
      <c r="D268" s="16" t="s">
        <v>66</v>
      </c>
      <c r="E268" s="6">
        <v>150000</v>
      </c>
      <c r="F268" s="9"/>
    </row>
    <row r="269" spans="1:6" x14ac:dyDescent="0.25">
      <c r="A269" s="20">
        <v>21</v>
      </c>
      <c r="B269" s="10" t="s">
        <v>812</v>
      </c>
      <c r="C269" s="2" t="s">
        <v>602</v>
      </c>
      <c r="D269" s="16" t="s">
        <v>66</v>
      </c>
      <c r="E269" s="6">
        <v>150000</v>
      </c>
      <c r="F269" s="9"/>
    </row>
    <row r="270" spans="1:6" x14ac:dyDescent="0.25">
      <c r="A270" s="20">
        <v>22</v>
      </c>
      <c r="B270" s="10" t="s">
        <v>813</v>
      </c>
      <c r="C270" s="2" t="s">
        <v>603</v>
      </c>
      <c r="D270" s="16" t="s">
        <v>66</v>
      </c>
      <c r="E270" s="6">
        <v>150000</v>
      </c>
      <c r="F270" s="9"/>
    </row>
    <row r="271" spans="1:6" x14ac:dyDescent="0.25">
      <c r="A271" s="20">
        <v>23</v>
      </c>
      <c r="B271" s="10" t="s">
        <v>814</v>
      </c>
      <c r="C271" s="2" t="s">
        <v>43</v>
      </c>
      <c r="D271" s="16" t="s">
        <v>66</v>
      </c>
      <c r="E271" s="6">
        <v>150000</v>
      </c>
      <c r="F271" s="9"/>
    </row>
    <row r="272" spans="1:6" x14ac:dyDescent="0.25">
      <c r="A272" s="20">
        <v>24</v>
      </c>
      <c r="B272" s="10" t="s">
        <v>815</v>
      </c>
      <c r="C272" s="2" t="s">
        <v>604</v>
      </c>
      <c r="D272" s="16" t="s">
        <v>66</v>
      </c>
      <c r="E272" s="6">
        <v>150000</v>
      </c>
      <c r="F272" s="9"/>
    </row>
    <row r="273" spans="1:6" x14ac:dyDescent="0.25">
      <c r="A273" s="20">
        <v>25</v>
      </c>
      <c r="B273" s="10" t="s">
        <v>816</v>
      </c>
      <c r="C273" s="2" t="s">
        <v>605</v>
      </c>
      <c r="D273" s="16" t="s">
        <v>66</v>
      </c>
      <c r="E273" s="6">
        <v>150000</v>
      </c>
      <c r="F273" s="9"/>
    </row>
    <row r="274" spans="1:6" x14ac:dyDescent="0.25">
      <c r="A274" s="20">
        <v>26</v>
      </c>
      <c r="B274" s="10" t="s">
        <v>817</v>
      </c>
      <c r="C274" s="2" t="s">
        <v>606</v>
      </c>
      <c r="D274" s="16" t="s">
        <v>66</v>
      </c>
      <c r="E274" s="6">
        <v>150000</v>
      </c>
      <c r="F274" s="9"/>
    </row>
    <row r="275" spans="1:6" x14ac:dyDescent="0.25">
      <c r="A275" s="20">
        <v>27</v>
      </c>
      <c r="B275" s="10" t="s">
        <v>818</v>
      </c>
      <c r="C275" s="2" t="s">
        <v>130</v>
      </c>
      <c r="D275" s="16" t="s">
        <v>66</v>
      </c>
      <c r="E275" s="6">
        <v>150000</v>
      </c>
      <c r="F275" s="9"/>
    </row>
    <row r="276" spans="1:6" x14ac:dyDescent="0.25">
      <c r="A276" s="20">
        <v>28</v>
      </c>
      <c r="B276" s="10" t="s">
        <v>819</v>
      </c>
      <c r="C276" s="2" t="s">
        <v>607</v>
      </c>
      <c r="D276" s="16" t="s">
        <v>66</v>
      </c>
      <c r="E276" s="6">
        <v>150000</v>
      </c>
      <c r="F276" s="9"/>
    </row>
    <row r="277" spans="1:6" x14ac:dyDescent="0.25">
      <c r="A277" s="20">
        <v>29</v>
      </c>
      <c r="B277" s="10" t="s">
        <v>820</v>
      </c>
      <c r="C277" s="2" t="s">
        <v>608</v>
      </c>
      <c r="D277" s="16" t="s">
        <v>66</v>
      </c>
      <c r="E277" s="6">
        <v>150000</v>
      </c>
      <c r="F277" s="9"/>
    </row>
    <row r="278" spans="1:6" x14ac:dyDescent="0.25">
      <c r="A278" s="20">
        <v>30</v>
      </c>
      <c r="B278" s="10" t="s">
        <v>821</v>
      </c>
      <c r="C278" s="2" t="s">
        <v>609</v>
      </c>
      <c r="D278" s="16" t="s">
        <v>66</v>
      </c>
      <c r="E278" s="6">
        <v>150000</v>
      </c>
      <c r="F278" s="9"/>
    </row>
    <row r="279" spans="1:6" x14ac:dyDescent="0.25">
      <c r="A279" s="20">
        <v>31</v>
      </c>
      <c r="B279" s="10" t="s">
        <v>822</v>
      </c>
      <c r="C279" s="2" t="s">
        <v>610</v>
      </c>
      <c r="D279" s="16" t="s">
        <v>66</v>
      </c>
      <c r="E279" s="6">
        <v>150000</v>
      </c>
      <c r="F279" s="9"/>
    </row>
    <row r="280" spans="1:6" x14ac:dyDescent="0.25">
      <c r="A280" s="20">
        <v>32</v>
      </c>
      <c r="B280" s="10" t="s">
        <v>823</v>
      </c>
      <c r="C280" s="2" t="s">
        <v>611</v>
      </c>
      <c r="D280" s="16" t="s">
        <v>66</v>
      </c>
      <c r="E280" s="6">
        <v>150000</v>
      </c>
      <c r="F280" s="9"/>
    </row>
    <row r="281" spans="1:6" x14ac:dyDescent="0.25">
      <c r="A281" s="20">
        <v>33</v>
      </c>
      <c r="B281" s="10" t="s">
        <v>824</v>
      </c>
      <c r="C281" s="2" t="s">
        <v>612</v>
      </c>
      <c r="D281" s="16" t="s">
        <v>66</v>
      </c>
      <c r="E281" s="6">
        <v>150000</v>
      </c>
      <c r="F281" s="9"/>
    </row>
    <row r="282" spans="1:6" x14ac:dyDescent="0.25">
      <c r="A282" s="20">
        <v>34</v>
      </c>
      <c r="B282" s="10" t="s">
        <v>825</v>
      </c>
      <c r="C282" s="2" t="s">
        <v>613</v>
      </c>
      <c r="D282" s="16" t="s">
        <v>66</v>
      </c>
      <c r="E282" s="6">
        <v>150000</v>
      </c>
      <c r="F282" s="9"/>
    </row>
    <row r="283" spans="1:6" x14ac:dyDescent="0.25">
      <c r="A283" s="20">
        <v>35</v>
      </c>
      <c r="B283" s="10" t="s">
        <v>826</v>
      </c>
      <c r="C283" s="2" t="s">
        <v>614</v>
      </c>
      <c r="D283" s="16" t="s">
        <v>66</v>
      </c>
      <c r="E283" s="6">
        <v>150000</v>
      </c>
      <c r="F283" s="9"/>
    </row>
    <row r="284" spans="1:6" x14ac:dyDescent="0.25">
      <c r="A284" s="20">
        <v>36</v>
      </c>
      <c r="B284" s="10" t="s">
        <v>827</v>
      </c>
      <c r="C284" s="2" t="s">
        <v>139</v>
      </c>
      <c r="D284" s="16" t="s">
        <v>66</v>
      </c>
      <c r="E284" s="6">
        <v>150000</v>
      </c>
      <c r="F284" s="9"/>
    </row>
    <row r="285" spans="1:6" x14ac:dyDescent="0.25">
      <c r="A285" s="20">
        <v>37</v>
      </c>
      <c r="B285" s="10" t="s">
        <v>828</v>
      </c>
      <c r="C285" s="2" t="s">
        <v>615</v>
      </c>
      <c r="D285" s="16" t="s">
        <v>66</v>
      </c>
      <c r="E285" s="6">
        <v>150000</v>
      </c>
      <c r="F285" s="9"/>
    </row>
    <row r="286" spans="1:6" x14ac:dyDescent="0.25">
      <c r="A286" s="20">
        <v>38</v>
      </c>
      <c r="B286" s="10" t="s">
        <v>829</v>
      </c>
      <c r="C286" s="2" t="s">
        <v>616</v>
      </c>
      <c r="D286" s="16" t="s">
        <v>66</v>
      </c>
      <c r="E286" s="6">
        <v>150000</v>
      </c>
      <c r="F286" s="9"/>
    </row>
    <row r="287" spans="1:6" x14ac:dyDescent="0.25">
      <c r="A287" s="20">
        <v>39</v>
      </c>
      <c r="B287" s="10" t="s">
        <v>830</v>
      </c>
      <c r="C287" s="2" t="s">
        <v>617</v>
      </c>
      <c r="D287" s="16" t="s">
        <v>66</v>
      </c>
      <c r="E287" s="6">
        <v>150000</v>
      </c>
      <c r="F287" s="9"/>
    </row>
    <row r="288" spans="1:6" x14ac:dyDescent="0.25">
      <c r="A288" s="20">
        <v>40</v>
      </c>
      <c r="B288" s="10" t="s">
        <v>831</v>
      </c>
      <c r="C288" s="2" t="s">
        <v>618</v>
      </c>
      <c r="D288" s="16" t="s">
        <v>66</v>
      </c>
      <c r="E288" s="6">
        <v>150000</v>
      </c>
      <c r="F288" s="9"/>
    </row>
    <row r="289" spans="1:6" x14ac:dyDescent="0.25">
      <c r="A289" s="20">
        <v>41</v>
      </c>
      <c r="B289" s="10" t="s">
        <v>832</v>
      </c>
      <c r="C289" s="2" t="s">
        <v>619</v>
      </c>
      <c r="D289" s="16" t="s">
        <v>66</v>
      </c>
      <c r="E289" s="6">
        <v>150000</v>
      </c>
      <c r="F289" s="9"/>
    </row>
    <row r="290" spans="1:6" x14ac:dyDescent="0.25">
      <c r="A290" s="20">
        <v>42</v>
      </c>
      <c r="B290" s="10" t="s">
        <v>833</v>
      </c>
      <c r="C290" s="2" t="s">
        <v>620</v>
      </c>
      <c r="D290" s="16" t="s">
        <v>66</v>
      </c>
      <c r="E290" s="6">
        <v>150000</v>
      </c>
      <c r="F290" s="9"/>
    </row>
    <row r="291" spans="1:6" x14ac:dyDescent="0.25">
      <c r="A291" s="20">
        <v>43</v>
      </c>
      <c r="B291" s="10" t="s">
        <v>834</v>
      </c>
      <c r="C291" s="2" t="s">
        <v>621</v>
      </c>
      <c r="D291" s="16" t="s">
        <v>66</v>
      </c>
      <c r="E291" s="6">
        <v>150000</v>
      </c>
      <c r="F291" s="9"/>
    </row>
    <row r="292" spans="1:6" x14ac:dyDescent="0.25">
      <c r="A292" s="20">
        <v>44</v>
      </c>
      <c r="B292" s="10" t="s">
        <v>835</v>
      </c>
      <c r="C292" s="2" t="s">
        <v>622</v>
      </c>
      <c r="D292" s="16" t="s">
        <v>66</v>
      </c>
      <c r="E292" s="6">
        <v>150000</v>
      </c>
      <c r="F292" s="9"/>
    </row>
    <row r="293" spans="1:6" x14ac:dyDescent="0.25">
      <c r="A293" s="20">
        <v>45</v>
      </c>
      <c r="B293" s="10" t="s">
        <v>836</v>
      </c>
      <c r="C293" s="2" t="s">
        <v>623</v>
      </c>
      <c r="D293" s="16" t="s">
        <v>66</v>
      </c>
      <c r="E293" s="6">
        <v>150000</v>
      </c>
      <c r="F293" s="9"/>
    </row>
    <row r="294" spans="1:6" x14ac:dyDescent="0.25">
      <c r="A294" s="20">
        <v>46</v>
      </c>
      <c r="B294" s="10" t="s">
        <v>837</v>
      </c>
      <c r="C294" s="2" t="s">
        <v>624</v>
      </c>
      <c r="D294" s="16" t="s">
        <v>66</v>
      </c>
      <c r="E294" s="6">
        <v>150000</v>
      </c>
      <c r="F294" s="9"/>
    </row>
    <row r="295" spans="1:6" x14ac:dyDescent="0.25">
      <c r="A295" s="20">
        <v>47</v>
      </c>
      <c r="B295" s="10" t="s">
        <v>838</v>
      </c>
      <c r="C295" s="2" t="s">
        <v>625</v>
      </c>
      <c r="D295" s="16" t="s">
        <v>66</v>
      </c>
      <c r="E295" s="6">
        <v>150000</v>
      </c>
      <c r="F295" s="9"/>
    </row>
    <row r="296" spans="1:6" x14ac:dyDescent="0.25">
      <c r="A296" s="20">
        <v>48</v>
      </c>
      <c r="B296" s="10" t="s">
        <v>839</v>
      </c>
      <c r="C296" s="2" t="s">
        <v>419</v>
      </c>
      <c r="D296" s="16" t="s">
        <v>66</v>
      </c>
      <c r="E296" s="6">
        <v>150000</v>
      </c>
      <c r="F296" s="9"/>
    </row>
    <row r="297" spans="1:6" x14ac:dyDescent="0.25">
      <c r="A297" s="20">
        <v>49</v>
      </c>
      <c r="B297" s="10" t="s">
        <v>840</v>
      </c>
      <c r="C297" s="2" t="s">
        <v>626</v>
      </c>
      <c r="D297" s="16" t="s">
        <v>66</v>
      </c>
      <c r="E297" s="6">
        <v>150000</v>
      </c>
      <c r="F297" s="9"/>
    </row>
    <row r="298" spans="1:6" x14ac:dyDescent="0.25">
      <c r="A298" s="20">
        <v>50</v>
      </c>
      <c r="B298" s="10" t="s">
        <v>841</v>
      </c>
      <c r="C298" s="2" t="s">
        <v>627</v>
      </c>
      <c r="D298" s="16" t="s">
        <v>66</v>
      </c>
      <c r="E298" s="6">
        <v>150000</v>
      </c>
      <c r="F298" s="9"/>
    </row>
    <row r="299" spans="1:6" x14ac:dyDescent="0.25">
      <c r="A299" s="20">
        <v>51</v>
      </c>
      <c r="B299" s="10" t="s">
        <v>842</v>
      </c>
      <c r="C299" s="2" t="s">
        <v>628</v>
      </c>
      <c r="D299" s="16" t="s">
        <v>66</v>
      </c>
      <c r="E299" s="6">
        <v>150000</v>
      </c>
      <c r="F299" s="9"/>
    </row>
    <row r="300" spans="1:6" x14ac:dyDescent="0.25">
      <c r="A300" s="20">
        <v>52</v>
      </c>
      <c r="B300" s="10" t="s">
        <v>843</v>
      </c>
      <c r="C300" s="2" t="s">
        <v>629</v>
      </c>
      <c r="D300" s="16" t="s">
        <v>66</v>
      </c>
      <c r="E300" s="6">
        <v>150000</v>
      </c>
      <c r="F300" s="9"/>
    </row>
    <row r="301" spans="1:6" x14ac:dyDescent="0.25">
      <c r="A301" s="20">
        <v>53</v>
      </c>
      <c r="B301" s="10" t="s">
        <v>844</v>
      </c>
      <c r="C301" s="2" t="s">
        <v>630</v>
      </c>
      <c r="D301" s="16" t="s">
        <v>66</v>
      </c>
      <c r="E301" s="6">
        <v>150000</v>
      </c>
      <c r="F301" s="9"/>
    </row>
    <row r="302" spans="1:6" x14ac:dyDescent="0.25">
      <c r="A302" s="20">
        <v>55</v>
      </c>
      <c r="B302" s="10" t="s">
        <v>845</v>
      </c>
      <c r="C302" s="2" t="s">
        <v>631</v>
      </c>
      <c r="D302" s="16" t="s">
        <v>66</v>
      </c>
      <c r="E302" s="6">
        <v>150000</v>
      </c>
      <c r="F302" s="9"/>
    </row>
    <row r="303" spans="1:6" x14ac:dyDescent="0.25">
      <c r="A303" s="20">
        <v>56</v>
      </c>
      <c r="B303" s="10" t="s">
        <v>846</v>
      </c>
      <c r="C303" s="2" t="s">
        <v>632</v>
      </c>
      <c r="D303" s="16" t="s">
        <v>66</v>
      </c>
      <c r="E303" s="6">
        <v>150000</v>
      </c>
      <c r="F303" s="9"/>
    </row>
    <row r="304" spans="1:6" x14ac:dyDescent="0.25">
      <c r="A304" s="20">
        <v>59</v>
      </c>
      <c r="B304" s="10" t="s">
        <v>847</v>
      </c>
      <c r="C304" s="7" t="s">
        <v>633</v>
      </c>
      <c r="D304" s="16" t="s">
        <v>66</v>
      </c>
      <c r="E304" s="6">
        <v>150000</v>
      </c>
      <c r="F304" s="9"/>
    </row>
    <row r="305" spans="1:6" x14ac:dyDescent="0.25">
      <c r="A305" s="20">
        <v>60</v>
      </c>
      <c r="B305" s="10" t="s">
        <v>848</v>
      </c>
      <c r="C305" s="2" t="s">
        <v>634</v>
      </c>
      <c r="D305" s="16" t="s">
        <v>66</v>
      </c>
      <c r="E305" s="6">
        <v>150000</v>
      </c>
      <c r="F305" s="9"/>
    </row>
    <row r="306" spans="1:6" x14ac:dyDescent="0.25">
      <c r="A306" s="20">
        <v>61</v>
      </c>
      <c r="B306" s="10" t="s">
        <v>849</v>
      </c>
      <c r="C306" s="2" t="s">
        <v>635</v>
      </c>
      <c r="D306" s="16" t="s">
        <v>66</v>
      </c>
      <c r="E306" s="6">
        <v>150000</v>
      </c>
      <c r="F306" s="9"/>
    </row>
    <row r="307" spans="1:6" x14ac:dyDescent="0.25">
      <c r="A307" s="20">
        <v>62</v>
      </c>
      <c r="B307" s="10" t="s">
        <v>850</v>
      </c>
      <c r="C307" s="2" t="s">
        <v>636</v>
      </c>
      <c r="D307" s="16" t="s">
        <v>66</v>
      </c>
      <c r="E307" s="6">
        <v>150000</v>
      </c>
      <c r="F307" s="9"/>
    </row>
    <row r="308" spans="1:6" x14ac:dyDescent="0.25">
      <c r="A308" s="20">
        <v>63</v>
      </c>
      <c r="B308" s="10" t="s">
        <v>851</v>
      </c>
      <c r="C308" s="2" t="s">
        <v>637</v>
      </c>
      <c r="D308" s="16" t="s">
        <v>66</v>
      </c>
      <c r="E308" s="6">
        <v>150000</v>
      </c>
      <c r="F308" s="9"/>
    </row>
    <row r="309" spans="1:6" x14ac:dyDescent="0.25">
      <c r="A309" s="20">
        <v>64</v>
      </c>
      <c r="B309" s="10" t="s">
        <v>852</v>
      </c>
      <c r="C309" s="2" t="s">
        <v>638</v>
      </c>
      <c r="D309" s="16" t="s">
        <v>66</v>
      </c>
      <c r="E309" s="6">
        <v>150000</v>
      </c>
      <c r="F309" s="9"/>
    </row>
    <row r="310" spans="1:6" x14ac:dyDescent="0.25">
      <c r="A310" s="20">
        <v>67</v>
      </c>
      <c r="B310" s="10" t="s">
        <v>853</v>
      </c>
      <c r="C310" s="2" t="s">
        <v>639</v>
      </c>
      <c r="D310" s="16" t="s">
        <v>66</v>
      </c>
      <c r="E310" s="6">
        <v>150000</v>
      </c>
      <c r="F310" s="9"/>
    </row>
    <row r="311" spans="1:6" x14ac:dyDescent="0.25">
      <c r="A311" s="20">
        <v>68</v>
      </c>
      <c r="B311" s="10" t="s">
        <v>854</v>
      </c>
      <c r="C311" s="2" t="s">
        <v>640</v>
      </c>
      <c r="D311" s="16" t="s">
        <v>66</v>
      </c>
      <c r="E311" s="6">
        <v>150000</v>
      </c>
      <c r="F311" s="9"/>
    </row>
    <row r="312" spans="1:6" x14ac:dyDescent="0.25">
      <c r="A312" s="20">
        <v>69</v>
      </c>
      <c r="B312" s="10" t="s">
        <v>855</v>
      </c>
      <c r="C312" s="2" t="s">
        <v>641</v>
      </c>
      <c r="D312" s="16" t="s">
        <v>66</v>
      </c>
      <c r="E312" s="6">
        <v>150000</v>
      </c>
      <c r="F312" s="9"/>
    </row>
    <row r="313" spans="1:6" x14ac:dyDescent="0.25">
      <c r="A313" s="20">
        <v>70</v>
      </c>
      <c r="B313" s="10" t="s">
        <v>856</v>
      </c>
      <c r="C313" s="2" t="s">
        <v>152</v>
      </c>
      <c r="D313" s="16" t="s">
        <v>66</v>
      </c>
      <c r="E313" s="6">
        <v>150000</v>
      </c>
      <c r="F313" s="9"/>
    </row>
    <row r="314" spans="1:6" x14ac:dyDescent="0.25">
      <c r="A314" s="20">
        <v>71</v>
      </c>
      <c r="B314" s="10" t="s">
        <v>857</v>
      </c>
      <c r="C314" s="2" t="s">
        <v>642</v>
      </c>
      <c r="D314" s="16" t="s">
        <v>66</v>
      </c>
      <c r="E314" s="6">
        <v>150000</v>
      </c>
      <c r="F314" s="9"/>
    </row>
    <row r="315" spans="1:6" x14ac:dyDescent="0.25">
      <c r="A315" s="20">
        <v>72</v>
      </c>
      <c r="B315" s="10" t="s">
        <v>858</v>
      </c>
      <c r="C315" s="2" t="s">
        <v>14</v>
      </c>
      <c r="D315" s="16" t="s">
        <v>66</v>
      </c>
      <c r="E315" s="6">
        <v>150000</v>
      </c>
      <c r="F315" s="9"/>
    </row>
    <row r="316" spans="1:6" x14ac:dyDescent="0.25">
      <c r="A316" s="20">
        <v>73</v>
      </c>
      <c r="B316" s="10" t="s">
        <v>859</v>
      </c>
      <c r="C316" s="2" t="s">
        <v>34</v>
      </c>
      <c r="D316" s="16" t="s">
        <v>66</v>
      </c>
      <c r="E316" s="6">
        <v>150000</v>
      </c>
      <c r="F316" s="9"/>
    </row>
    <row r="317" spans="1:6" x14ac:dyDescent="0.25">
      <c r="A317" s="20">
        <v>74</v>
      </c>
      <c r="B317" s="10" t="s">
        <v>860</v>
      </c>
      <c r="C317" s="2" t="s">
        <v>643</v>
      </c>
      <c r="D317" s="16" t="s">
        <v>66</v>
      </c>
      <c r="E317" s="6">
        <v>150000</v>
      </c>
      <c r="F317" s="9"/>
    </row>
    <row r="318" spans="1:6" x14ac:dyDescent="0.25">
      <c r="A318" s="20">
        <v>75</v>
      </c>
      <c r="B318" s="10" t="s">
        <v>861</v>
      </c>
      <c r="C318" s="2" t="s">
        <v>644</v>
      </c>
      <c r="D318" s="16" t="s">
        <v>66</v>
      </c>
      <c r="E318" s="6">
        <v>150000</v>
      </c>
      <c r="F318" s="9"/>
    </row>
    <row r="319" spans="1:6" x14ac:dyDescent="0.25">
      <c r="A319" s="20">
        <v>76</v>
      </c>
      <c r="B319" s="10" t="s">
        <v>862</v>
      </c>
      <c r="C319" s="2" t="s">
        <v>645</v>
      </c>
      <c r="D319" s="16" t="s">
        <v>66</v>
      </c>
      <c r="E319" s="6">
        <v>150000</v>
      </c>
      <c r="F319" s="9"/>
    </row>
    <row r="320" spans="1:6" x14ac:dyDescent="0.25">
      <c r="A320" s="20">
        <v>77</v>
      </c>
      <c r="B320" s="10" t="s">
        <v>863</v>
      </c>
      <c r="C320" s="2" t="s">
        <v>646</v>
      </c>
      <c r="D320" s="16" t="s">
        <v>66</v>
      </c>
      <c r="E320" s="6">
        <v>150000</v>
      </c>
      <c r="F320" s="9"/>
    </row>
    <row r="321" spans="1:6" x14ac:dyDescent="0.25">
      <c r="A321" s="20">
        <v>79</v>
      </c>
      <c r="B321" s="10" t="s">
        <v>864</v>
      </c>
      <c r="C321" s="2" t="s">
        <v>647</v>
      </c>
      <c r="D321" s="16" t="s">
        <v>66</v>
      </c>
      <c r="E321" s="6">
        <v>150000</v>
      </c>
      <c r="F321" s="9"/>
    </row>
    <row r="322" spans="1:6" x14ac:dyDescent="0.25">
      <c r="A322" s="20">
        <v>80</v>
      </c>
      <c r="B322" s="10" t="s">
        <v>865</v>
      </c>
      <c r="C322" s="2" t="s">
        <v>648</v>
      </c>
      <c r="D322" s="16" t="s">
        <v>66</v>
      </c>
      <c r="E322" s="6">
        <v>150000</v>
      </c>
      <c r="F322" s="9"/>
    </row>
    <row r="323" spans="1:6" x14ac:dyDescent="0.25">
      <c r="A323" s="20">
        <v>81</v>
      </c>
      <c r="B323" s="10" t="s">
        <v>866</v>
      </c>
      <c r="C323" s="2" t="s">
        <v>649</v>
      </c>
      <c r="D323" s="16" t="s">
        <v>66</v>
      </c>
      <c r="E323" s="6">
        <v>150000</v>
      </c>
      <c r="F323" s="9"/>
    </row>
    <row r="324" spans="1:6" x14ac:dyDescent="0.25">
      <c r="A324" s="20">
        <v>82</v>
      </c>
      <c r="B324" s="10" t="s">
        <v>867</v>
      </c>
      <c r="C324" s="2" t="s">
        <v>15</v>
      </c>
      <c r="D324" s="16" t="s">
        <v>66</v>
      </c>
      <c r="E324" s="6">
        <v>150000</v>
      </c>
      <c r="F324" s="9"/>
    </row>
    <row r="325" spans="1:6" x14ac:dyDescent="0.25">
      <c r="A325" s="20">
        <v>83</v>
      </c>
      <c r="B325" s="10" t="s">
        <v>868</v>
      </c>
      <c r="C325" s="2" t="s">
        <v>650</v>
      </c>
      <c r="D325" s="16" t="s">
        <v>66</v>
      </c>
      <c r="E325" s="6">
        <v>150000</v>
      </c>
      <c r="F325" s="9"/>
    </row>
    <row r="326" spans="1:6" x14ac:dyDescent="0.25">
      <c r="A326" s="20">
        <v>84</v>
      </c>
      <c r="B326" s="10" t="s">
        <v>869</v>
      </c>
      <c r="C326" s="2" t="s">
        <v>651</v>
      </c>
      <c r="D326" s="16" t="s">
        <v>66</v>
      </c>
      <c r="E326" s="6">
        <v>150000</v>
      </c>
      <c r="F326" s="9"/>
    </row>
    <row r="327" spans="1:6" x14ac:dyDescent="0.25">
      <c r="A327" s="20">
        <v>85</v>
      </c>
      <c r="B327" s="10" t="s">
        <v>870</v>
      </c>
      <c r="C327" s="2" t="s">
        <v>652</v>
      </c>
      <c r="D327" s="16" t="s">
        <v>66</v>
      </c>
      <c r="E327" s="6">
        <v>150000</v>
      </c>
      <c r="F327" s="9"/>
    </row>
    <row r="328" spans="1:6" x14ac:dyDescent="0.25">
      <c r="A328" s="20">
        <v>86</v>
      </c>
      <c r="B328" s="10" t="s">
        <v>871</v>
      </c>
      <c r="C328" s="2" t="s">
        <v>653</v>
      </c>
      <c r="D328" s="16" t="s">
        <v>66</v>
      </c>
      <c r="E328" s="6">
        <v>150000</v>
      </c>
      <c r="F328" s="9"/>
    </row>
    <row r="329" spans="1:6" x14ac:dyDescent="0.25">
      <c r="A329" s="20">
        <v>87</v>
      </c>
      <c r="B329" s="10" t="s">
        <v>872</v>
      </c>
      <c r="C329" s="2" t="s">
        <v>266</v>
      </c>
      <c r="D329" s="16" t="s">
        <v>66</v>
      </c>
      <c r="E329" s="6">
        <v>150000</v>
      </c>
      <c r="F329" s="9"/>
    </row>
    <row r="330" spans="1:6" x14ac:dyDescent="0.25">
      <c r="A330" s="20">
        <v>88</v>
      </c>
      <c r="B330" s="10" t="s">
        <v>873</v>
      </c>
      <c r="C330" s="2" t="s">
        <v>241</v>
      </c>
      <c r="D330" s="16" t="s">
        <v>66</v>
      </c>
      <c r="E330" s="6">
        <v>150000</v>
      </c>
      <c r="F330" s="9"/>
    </row>
    <row r="331" spans="1:6" x14ac:dyDescent="0.25">
      <c r="A331" s="20">
        <v>89</v>
      </c>
      <c r="B331" s="10" t="s">
        <v>874</v>
      </c>
      <c r="C331" s="2" t="s">
        <v>654</v>
      </c>
      <c r="D331" s="16" t="s">
        <v>66</v>
      </c>
      <c r="E331" s="6">
        <v>150000</v>
      </c>
      <c r="F331" s="9"/>
    </row>
    <row r="332" spans="1:6" x14ac:dyDescent="0.25">
      <c r="A332" s="20">
        <v>90</v>
      </c>
      <c r="B332" s="10" t="s">
        <v>875</v>
      </c>
      <c r="C332" s="2" t="s">
        <v>655</v>
      </c>
      <c r="D332" s="16" t="s">
        <v>66</v>
      </c>
      <c r="E332" s="6">
        <v>150000</v>
      </c>
      <c r="F332" s="9"/>
    </row>
    <row r="333" spans="1:6" x14ac:dyDescent="0.25">
      <c r="A333" s="20">
        <v>91</v>
      </c>
      <c r="B333" s="10" t="s">
        <v>876</v>
      </c>
      <c r="C333" s="2" t="s">
        <v>656</v>
      </c>
      <c r="D333" s="16" t="s">
        <v>66</v>
      </c>
      <c r="E333" s="6">
        <v>150000</v>
      </c>
      <c r="F333" s="9"/>
    </row>
    <row r="334" spans="1:6" x14ac:dyDescent="0.25">
      <c r="A334" s="20">
        <v>92</v>
      </c>
      <c r="B334" s="10" t="s">
        <v>877</v>
      </c>
      <c r="C334" s="2" t="s">
        <v>657</v>
      </c>
      <c r="D334" s="16" t="s">
        <v>66</v>
      </c>
      <c r="E334" s="6">
        <v>150000</v>
      </c>
      <c r="F334" s="9"/>
    </row>
    <row r="335" spans="1:6" x14ac:dyDescent="0.25">
      <c r="A335" s="20">
        <v>93</v>
      </c>
      <c r="B335" s="10" t="s">
        <v>878</v>
      </c>
      <c r="C335" s="2" t="s">
        <v>658</v>
      </c>
      <c r="D335" s="16" t="s">
        <v>66</v>
      </c>
      <c r="E335" s="6">
        <v>150000</v>
      </c>
      <c r="F335" s="9"/>
    </row>
    <row r="336" spans="1:6" x14ac:dyDescent="0.25">
      <c r="A336" s="20">
        <v>94</v>
      </c>
      <c r="B336" s="10" t="s">
        <v>879</v>
      </c>
      <c r="C336" s="2" t="s">
        <v>195</v>
      </c>
      <c r="D336" s="16" t="s">
        <v>66</v>
      </c>
      <c r="E336" s="6">
        <v>150000</v>
      </c>
      <c r="F336" s="9"/>
    </row>
    <row r="337" spans="1:6" x14ac:dyDescent="0.25">
      <c r="A337" s="20">
        <v>95</v>
      </c>
      <c r="B337" s="10" t="s">
        <v>880</v>
      </c>
      <c r="C337" s="2" t="s">
        <v>659</v>
      </c>
      <c r="D337" s="16" t="s">
        <v>66</v>
      </c>
      <c r="E337" s="6">
        <v>150000</v>
      </c>
      <c r="F337" s="9"/>
    </row>
    <row r="338" spans="1:6" x14ac:dyDescent="0.25">
      <c r="A338" s="20">
        <v>96</v>
      </c>
      <c r="B338" s="10" t="s">
        <v>881</v>
      </c>
      <c r="C338" s="2" t="s">
        <v>660</v>
      </c>
      <c r="D338" s="16" t="s">
        <v>66</v>
      </c>
      <c r="E338" s="6">
        <v>150000</v>
      </c>
      <c r="F338" s="9"/>
    </row>
    <row r="339" spans="1:6" x14ac:dyDescent="0.25">
      <c r="A339" s="20">
        <v>97</v>
      </c>
      <c r="B339" s="10" t="s">
        <v>882</v>
      </c>
      <c r="C339" s="2" t="s">
        <v>661</v>
      </c>
      <c r="D339" s="16" t="s">
        <v>66</v>
      </c>
      <c r="E339" s="6">
        <v>150000</v>
      </c>
      <c r="F339" s="9"/>
    </row>
    <row r="340" spans="1:6" x14ac:dyDescent="0.25">
      <c r="A340" s="20">
        <v>98</v>
      </c>
      <c r="B340" s="10" t="s">
        <v>883</v>
      </c>
      <c r="C340" s="2" t="s">
        <v>662</v>
      </c>
      <c r="D340" s="16" t="s">
        <v>66</v>
      </c>
      <c r="E340" s="6">
        <v>150000</v>
      </c>
      <c r="F340" s="9"/>
    </row>
    <row r="341" spans="1:6" x14ac:dyDescent="0.25">
      <c r="A341" s="20">
        <v>99</v>
      </c>
      <c r="B341" s="10" t="s">
        <v>884</v>
      </c>
      <c r="C341" s="2" t="s">
        <v>245</v>
      </c>
      <c r="D341" s="16" t="s">
        <v>66</v>
      </c>
      <c r="E341" s="6">
        <v>150000</v>
      </c>
      <c r="F341" s="9"/>
    </row>
    <row r="342" spans="1:6" x14ac:dyDescent="0.25">
      <c r="A342" s="20">
        <v>100</v>
      </c>
      <c r="B342" s="10" t="s">
        <v>885</v>
      </c>
      <c r="C342" s="2" t="s">
        <v>663</v>
      </c>
      <c r="D342" s="16" t="s">
        <v>66</v>
      </c>
      <c r="E342" s="6">
        <v>150000</v>
      </c>
      <c r="F342" s="9"/>
    </row>
    <row r="343" spans="1:6" x14ac:dyDescent="0.25">
      <c r="A343" s="20">
        <v>101</v>
      </c>
      <c r="B343" s="10" t="s">
        <v>886</v>
      </c>
      <c r="C343" s="2" t="s">
        <v>664</v>
      </c>
      <c r="D343" s="16" t="s">
        <v>66</v>
      </c>
      <c r="E343" s="6">
        <v>150000</v>
      </c>
      <c r="F343" s="9"/>
    </row>
    <row r="344" spans="1:6" x14ac:dyDescent="0.25">
      <c r="A344" s="20">
        <v>102</v>
      </c>
      <c r="B344" s="10" t="s">
        <v>887</v>
      </c>
      <c r="C344" s="2" t="s">
        <v>665</v>
      </c>
      <c r="D344" s="16" t="s">
        <v>66</v>
      </c>
      <c r="E344" s="6">
        <v>150000</v>
      </c>
      <c r="F344" s="9"/>
    </row>
    <row r="345" spans="1:6" x14ac:dyDescent="0.25">
      <c r="A345" s="20">
        <v>103</v>
      </c>
      <c r="B345" s="10" t="s">
        <v>888</v>
      </c>
      <c r="C345" s="2" t="s">
        <v>666</v>
      </c>
      <c r="D345" s="16" t="s">
        <v>66</v>
      </c>
      <c r="E345" s="6">
        <v>150000</v>
      </c>
      <c r="F345" s="9"/>
    </row>
    <row r="346" spans="1:6" x14ac:dyDescent="0.25">
      <c r="A346" s="20">
        <v>104</v>
      </c>
      <c r="B346" s="10" t="s">
        <v>889</v>
      </c>
      <c r="C346" s="2" t="s">
        <v>667</v>
      </c>
      <c r="D346" s="16" t="s">
        <v>66</v>
      </c>
      <c r="E346" s="6">
        <v>150000</v>
      </c>
      <c r="F346" s="9"/>
    </row>
    <row r="347" spans="1:6" x14ac:dyDescent="0.25">
      <c r="A347" s="20">
        <v>105</v>
      </c>
      <c r="B347" s="10" t="s">
        <v>890</v>
      </c>
      <c r="C347" s="2" t="s">
        <v>668</v>
      </c>
      <c r="D347" s="16" t="s">
        <v>66</v>
      </c>
      <c r="E347" s="6">
        <v>150000</v>
      </c>
      <c r="F347" s="9"/>
    </row>
    <row r="348" spans="1:6" x14ac:dyDescent="0.25">
      <c r="A348" s="20">
        <v>106</v>
      </c>
      <c r="B348" s="10" t="s">
        <v>891</v>
      </c>
      <c r="C348" s="2" t="s">
        <v>669</v>
      </c>
      <c r="D348" s="16" t="s">
        <v>66</v>
      </c>
      <c r="E348" s="6">
        <v>150000</v>
      </c>
      <c r="F348" s="9"/>
    </row>
    <row r="349" spans="1:6" x14ac:dyDescent="0.25">
      <c r="A349" s="20">
        <v>107</v>
      </c>
      <c r="B349" s="10" t="s">
        <v>892</v>
      </c>
      <c r="C349" s="2" t="s">
        <v>670</v>
      </c>
      <c r="D349" s="16" t="s">
        <v>66</v>
      </c>
      <c r="E349" s="6">
        <v>150000</v>
      </c>
      <c r="F349" s="9"/>
    </row>
    <row r="350" spans="1:6" x14ac:dyDescent="0.25">
      <c r="A350" s="20">
        <v>108</v>
      </c>
      <c r="B350" s="10" t="s">
        <v>893</v>
      </c>
      <c r="C350" s="2" t="s">
        <v>671</v>
      </c>
      <c r="D350" s="16" t="s">
        <v>66</v>
      </c>
      <c r="E350" s="6">
        <v>150000</v>
      </c>
      <c r="F350" s="9"/>
    </row>
    <row r="351" spans="1:6" x14ac:dyDescent="0.25">
      <c r="A351" s="20">
        <v>109</v>
      </c>
      <c r="B351" s="10" t="s">
        <v>894</v>
      </c>
      <c r="C351" s="2" t="s">
        <v>672</v>
      </c>
      <c r="D351" s="16" t="s">
        <v>66</v>
      </c>
      <c r="E351" s="6">
        <v>150000</v>
      </c>
      <c r="F351" s="9"/>
    </row>
    <row r="352" spans="1:6" x14ac:dyDescent="0.25">
      <c r="A352" s="20">
        <v>110</v>
      </c>
      <c r="B352" s="10" t="s">
        <v>895</v>
      </c>
      <c r="C352" s="2" t="s">
        <v>673</v>
      </c>
      <c r="D352" s="16" t="s">
        <v>66</v>
      </c>
      <c r="E352" s="6">
        <v>150000</v>
      </c>
      <c r="F352" s="9"/>
    </row>
    <row r="353" spans="1:6" x14ac:dyDescent="0.25">
      <c r="A353" s="20">
        <v>111</v>
      </c>
      <c r="B353" s="10" t="s">
        <v>896</v>
      </c>
      <c r="C353" s="2" t="s">
        <v>674</v>
      </c>
      <c r="D353" s="16" t="s">
        <v>66</v>
      </c>
      <c r="E353" s="6">
        <v>150000</v>
      </c>
      <c r="F353" s="9"/>
    </row>
    <row r="354" spans="1:6" x14ac:dyDescent="0.25">
      <c r="A354" s="20">
        <v>112</v>
      </c>
      <c r="B354" s="10" t="s">
        <v>897</v>
      </c>
      <c r="C354" s="2" t="s">
        <v>675</v>
      </c>
      <c r="D354" s="16" t="s">
        <v>66</v>
      </c>
      <c r="E354" s="6">
        <v>150000</v>
      </c>
      <c r="F354" s="9"/>
    </row>
    <row r="355" spans="1:6" x14ac:dyDescent="0.25">
      <c r="A355" s="20">
        <v>113</v>
      </c>
      <c r="B355" s="10" t="s">
        <v>898</v>
      </c>
      <c r="C355" s="2" t="s">
        <v>676</v>
      </c>
      <c r="D355" s="16" t="s">
        <v>66</v>
      </c>
      <c r="E355" s="6">
        <v>150000</v>
      </c>
      <c r="F355" s="9"/>
    </row>
    <row r="356" spans="1:6" x14ac:dyDescent="0.25">
      <c r="A356" s="20">
        <v>114</v>
      </c>
      <c r="B356" s="10" t="s">
        <v>899</v>
      </c>
      <c r="C356" s="2" t="s">
        <v>677</v>
      </c>
      <c r="D356" s="16" t="s">
        <v>66</v>
      </c>
      <c r="E356" s="6">
        <v>150000</v>
      </c>
      <c r="F356" s="9"/>
    </row>
    <row r="357" spans="1:6" x14ac:dyDescent="0.25">
      <c r="A357" s="20">
        <v>115</v>
      </c>
      <c r="B357" s="10" t="s">
        <v>900</v>
      </c>
      <c r="C357" s="2" t="s">
        <v>678</v>
      </c>
      <c r="D357" s="16" t="s">
        <v>66</v>
      </c>
      <c r="E357" s="6">
        <v>150000</v>
      </c>
      <c r="F357" s="9"/>
    </row>
    <row r="358" spans="1:6" x14ac:dyDescent="0.25">
      <c r="A358" s="20">
        <v>116</v>
      </c>
      <c r="B358" s="10" t="s">
        <v>901</v>
      </c>
      <c r="C358" s="2" t="s">
        <v>679</v>
      </c>
      <c r="D358" s="16" t="s">
        <v>66</v>
      </c>
      <c r="E358" s="6">
        <v>150000</v>
      </c>
      <c r="F358" s="9"/>
    </row>
    <row r="359" spans="1:6" x14ac:dyDescent="0.25">
      <c r="A359" s="20">
        <v>117</v>
      </c>
      <c r="B359" s="10" t="s">
        <v>902</v>
      </c>
      <c r="C359" s="2" t="s">
        <v>680</v>
      </c>
      <c r="D359" s="16" t="s">
        <v>66</v>
      </c>
      <c r="E359" s="6">
        <v>150000</v>
      </c>
      <c r="F359" s="9"/>
    </row>
    <row r="360" spans="1:6" x14ac:dyDescent="0.25">
      <c r="A360" s="20">
        <v>118</v>
      </c>
      <c r="B360" s="10" t="s">
        <v>903</v>
      </c>
      <c r="C360" s="2" t="s">
        <v>681</v>
      </c>
      <c r="D360" s="16" t="s">
        <v>66</v>
      </c>
      <c r="E360" s="6">
        <v>150000</v>
      </c>
      <c r="F360" s="9"/>
    </row>
    <row r="361" spans="1:6" x14ac:dyDescent="0.25">
      <c r="A361" s="20">
        <v>119</v>
      </c>
      <c r="B361" s="10" t="s">
        <v>904</v>
      </c>
      <c r="C361" s="2" t="s">
        <v>682</v>
      </c>
      <c r="D361" s="16" t="s">
        <v>66</v>
      </c>
      <c r="E361" s="6">
        <v>150000</v>
      </c>
      <c r="F361" s="9"/>
    </row>
    <row r="362" spans="1:6" x14ac:dyDescent="0.25">
      <c r="A362" s="20">
        <v>120</v>
      </c>
      <c r="B362" s="10" t="s">
        <v>905</v>
      </c>
      <c r="C362" s="2" t="s">
        <v>683</v>
      </c>
      <c r="D362" s="16" t="s">
        <v>66</v>
      </c>
      <c r="E362" s="6">
        <v>150000</v>
      </c>
      <c r="F362" s="9"/>
    </row>
    <row r="363" spans="1:6" x14ac:dyDescent="0.25">
      <c r="A363" s="20">
        <v>121</v>
      </c>
      <c r="B363" s="10" t="s">
        <v>906</v>
      </c>
      <c r="C363" s="2" t="s">
        <v>684</v>
      </c>
      <c r="D363" s="16" t="s">
        <v>66</v>
      </c>
      <c r="E363" s="6">
        <v>150000</v>
      </c>
      <c r="F363" s="9"/>
    </row>
    <row r="364" spans="1:6" x14ac:dyDescent="0.25">
      <c r="A364" s="20">
        <v>122</v>
      </c>
      <c r="B364" s="10" t="s">
        <v>907</v>
      </c>
      <c r="C364" s="2" t="s">
        <v>685</v>
      </c>
      <c r="D364" s="16" t="s">
        <v>66</v>
      </c>
      <c r="E364" s="6">
        <v>150000</v>
      </c>
      <c r="F364" s="9"/>
    </row>
    <row r="365" spans="1:6" x14ac:dyDescent="0.25">
      <c r="A365" s="20">
        <v>123</v>
      </c>
      <c r="B365" s="10" t="s">
        <v>908</v>
      </c>
      <c r="C365" s="2" t="s">
        <v>686</v>
      </c>
      <c r="D365" s="16" t="s">
        <v>66</v>
      </c>
      <c r="E365" s="6">
        <v>150000</v>
      </c>
      <c r="F365" s="9"/>
    </row>
    <row r="366" spans="1:6" x14ac:dyDescent="0.25">
      <c r="A366" s="20">
        <v>124</v>
      </c>
      <c r="B366" s="10" t="s">
        <v>909</v>
      </c>
      <c r="C366" s="2" t="s">
        <v>687</v>
      </c>
      <c r="D366" s="16" t="s">
        <v>66</v>
      </c>
      <c r="E366" s="6">
        <v>150000</v>
      </c>
      <c r="F366" s="9"/>
    </row>
    <row r="367" spans="1:6" x14ac:dyDescent="0.25">
      <c r="A367" s="20">
        <v>125</v>
      </c>
      <c r="B367" s="10" t="s">
        <v>910</v>
      </c>
      <c r="C367" s="2" t="s">
        <v>688</v>
      </c>
      <c r="D367" s="16" t="s">
        <v>66</v>
      </c>
      <c r="E367" s="6">
        <v>150000</v>
      </c>
      <c r="F367" s="9"/>
    </row>
    <row r="368" spans="1:6" x14ac:dyDescent="0.25">
      <c r="A368" s="20">
        <v>126</v>
      </c>
      <c r="B368" s="10" t="s">
        <v>911</v>
      </c>
      <c r="C368" s="2" t="s">
        <v>689</v>
      </c>
      <c r="D368" s="16" t="s">
        <v>66</v>
      </c>
      <c r="E368" s="6">
        <v>150000</v>
      </c>
      <c r="F368" s="9"/>
    </row>
    <row r="369" spans="1:6" x14ac:dyDescent="0.25">
      <c r="A369" s="20">
        <v>127</v>
      </c>
      <c r="B369" s="10" t="s">
        <v>912</v>
      </c>
      <c r="C369" s="2" t="s">
        <v>690</v>
      </c>
      <c r="D369" s="16" t="s">
        <v>66</v>
      </c>
      <c r="E369" s="6">
        <v>150000</v>
      </c>
      <c r="F369" s="9"/>
    </row>
    <row r="370" spans="1:6" x14ac:dyDescent="0.25">
      <c r="A370" s="20">
        <v>128</v>
      </c>
      <c r="B370" s="10" t="s">
        <v>913</v>
      </c>
      <c r="C370" s="2" t="s">
        <v>691</v>
      </c>
      <c r="D370" s="16" t="s">
        <v>66</v>
      </c>
      <c r="E370" s="6">
        <v>150000</v>
      </c>
      <c r="F370" s="9"/>
    </row>
    <row r="371" spans="1:6" x14ac:dyDescent="0.25">
      <c r="A371" s="20">
        <v>129</v>
      </c>
      <c r="B371" s="10" t="s">
        <v>914</v>
      </c>
      <c r="C371" s="2" t="s">
        <v>692</v>
      </c>
      <c r="D371" s="16" t="s">
        <v>66</v>
      </c>
      <c r="E371" s="6">
        <v>150000</v>
      </c>
      <c r="F371" s="9"/>
    </row>
    <row r="372" spans="1:6" x14ac:dyDescent="0.25">
      <c r="A372" s="20">
        <v>130</v>
      </c>
      <c r="B372" s="10" t="s">
        <v>915</v>
      </c>
      <c r="C372" s="2" t="s">
        <v>693</v>
      </c>
      <c r="D372" s="16" t="s">
        <v>66</v>
      </c>
      <c r="E372" s="6">
        <v>150000</v>
      </c>
      <c r="F372" s="9"/>
    </row>
    <row r="373" spans="1:6" x14ac:dyDescent="0.25">
      <c r="A373" s="20">
        <v>131</v>
      </c>
      <c r="B373" s="10" t="s">
        <v>916</v>
      </c>
      <c r="C373" s="2" t="s">
        <v>694</v>
      </c>
      <c r="D373" s="16" t="s">
        <v>66</v>
      </c>
      <c r="E373" s="6">
        <v>150000</v>
      </c>
      <c r="F373" s="9"/>
    </row>
    <row r="374" spans="1:6" x14ac:dyDescent="0.25">
      <c r="A374" s="20">
        <v>132</v>
      </c>
      <c r="B374" s="10" t="s">
        <v>917</v>
      </c>
      <c r="C374" s="2" t="s">
        <v>695</v>
      </c>
      <c r="D374" s="16" t="s">
        <v>66</v>
      </c>
      <c r="E374" s="6">
        <v>150000</v>
      </c>
      <c r="F374" s="9"/>
    </row>
    <row r="375" spans="1:6" x14ac:dyDescent="0.25">
      <c r="A375" s="20">
        <v>133</v>
      </c>
      <c r="B375" s="10" t="s">
        <v>918</v>
      </c>
      <c r="C375" s="2" t="s">
        <v>696</v>
      </c>
      <c r="D375" s="16" t="s">
        <v>66</v>
      </c>
      <c r="E375" s="6">
        <v>150000</v>
      </c>
      <c r="F375" s="9"/>
    </row>
    <row r="376" spans="1:6" x14ac:dyDescent="0.25">
      <c r="A376" s="20">
        <v>134</v>
      </c>
      <c r="B376" s="10" t="s">
        <v>919</v>
      </c>
      <c r="C376" s="2" t="s">
        <v>697</v>
      </c>
      <c r="D376" s="16" t="s">
        <v>66</v>
      </c>
      <c r="E376" s="6">
        <v>150000</v>
      </c>
      <c r="F376" s="9"/>
    </row>
    <row r="377" spans="1:6" x14ac:dyDescent="0.25">
      <c r="A377" s="20">
        <v>135</v>
      </c>
      <c r="B377" s="10" t="s">
        <v>920</v>
      </c>
      <c r="C377" s="2" t="s">
        <v>698</v>
      </c>
      <c r="D377" s="16" t="s">
        <v>66</v>
      </c>
      <c r="E377" s="6">
        <v>150000</v>
      </c>
      <c r="F377" s="9"/>
    </row>
    <row r="378" spans="1:6" x14ac:dyDescent="0.25">
      <c r="A378" s="20">
        <v>136</v>
      </c>
      <c r="B378" s="10" t="s">
        <v>921</v>
      </c>
      <c r="C378" s="2" t="s">
        <v>699</v>
      </c>
      <c r="D378" s="16" t="s">
        <v>66</v>
      </c>
      <c r="E378" s="6">
        <v>150000</v>
      </c>
      <c r="F378" s="9"/>
    </row>
    <row r="379" spans="1:6" x14ac:dyDescent="0.25">
      <c r="A379" s="20">
        <v>137</v>
      </c>
      <c r="B379" s="10" t="s">
        <v>922</v>
      </c>
      <c r="C379" s="2" t="s">
        <v>700</v>
      </c>
      <c r="D379" s="16" t="s">
        <v>66</v>
      </c>
      <c r="E379" s="6">
        <v>150000</v>
      </c>
      <c r="F379" s="9"/>
    </row>
    <row r="380" spans="1:6" x14ac:dyDescent="0.25">
      <c r="A380" s="20">
        <v>138</v>
      </c>
      <c r="B380" s="10" t="s">
        <v>923</v>
      </c>
      <c r="C380" s="2" t="s">
        <v>701</v>
      </c>
      <c r="D380" s="16" t="s">
        <v>66</v>
      </c>
      <c r="E380" s="6">
        <v>150000</v>
      </c>
      <c r="F380" s="9"/>
    </row>
    <row r="381" spans="1:6" x14ac:dyDescent="0.25">
      <c r="A381" s="20">
        <v>139</v>
      </c>
      <c r="B381" s="10" t="s">
        <v>924</v>
      </c>
      <c r="C381" s="2" t="s">
        <v>702</v>
      </c>
      <c r="D381" s="16" t="s">
        <v>66</v>
      </c>
      <c r="E381" s="6">
        <v>150000</v>
      </c>
      <c r="F381" s="9"/>
    </row>
    <row r="382" spans="1:6" x14ac:dyDescent="0.25">
      <c r="A382" s="20">
        <v>140</v>
      </c>
      <c r="B382" s="10" t="s">
        <v>925</v>
      </c>
      <c r="C382" s="2" t="s">
        <v>703</v>
      </c>
      <c r="D382" s="16" t="s">
        <v>66</v>
      </c>
      <c r="E382" s="6">
        <v>150000</v>
      </c>
      <c r="F382" s="9"/>
    </row>
    <row r="383" spans="1:6" x14ac:dyDescent="0.25">
      <c r="A383" s="20">
        <v>141</v>
      </c>
      <c r="B383" s="10" t="s">
        <v>926</v>
      </c>
      <c r="C383" s="2" t="s">
        <v>704</v>
      </c>
      <c r="D383" s="16" t="s">
        <v>66</v>
      </c>
      <c r="E383" s="6">
        <v>150000</v>
      </c>
      <c r="F383" s="9"/>
    </row>
    <row r="384" spans="1:6" x14ac:dyDescent="0.25">
      <c r="A384" s="20">
        <v>142</v>
      </c>
      <c r="B384" s="10" t="s">
        <v>927</v>
      </c>
      <c r="C384" s="2" t="s">
        <v>705</v>
      </c>
      <c r="D384" s="16" t="s">
        <v>66</v>
      </c>
      <c r="E384" s="6">
        <v>150000</v>
      </c>
      <c r="F384" s="9"/>
    </row>
    <row r="385" spans="1:6" x14ac:dyDescent="0.25">
      <c r="A385" s="20">
        <v>143</v>
      </c>
      <c r="B385" s="10" t="s">
        <v>928</v>
      </c>
      <c r="C385" s="2" t="s">
        <v>706</v>
      </c>
      <c r="D385" s="16" t="s">
        <v>66</v>
      </c>
      <c r="E385" s="6">
        <v>150000</v>
      </c>
      <c r="F385" s="9"/>
    </row>
    <row r="386" spans="1:6" x14ac:dyDescent="0.25">
      <c r="A386" s="20">
        <v>144</v>
      </c>
      <c r="B386" s="10" t="s">
        <v>929</v>
      </c>
      <c r="C386" s="2" t="s">
        <v>707</v>
      </c>
      <c r="D386" s="16" t="s">
        <v>66</v>
      </c>
      <c r="E386" s="6">
        <v>150000</v>
      </c>
      <c r="F386" s="9"/>
    </row>
    <row r="387" spans="1:6" x14ac:dyDescent="0.25">
      <c r="A387" s="20">
        <v>145</v>
      </c>
      <c r="B387" s="10" t="s">
        <v>930</v>
      </c>
      <c r="C387" s="2" t="s">
        <v>708</v>
      </c>
      <c r="D387" s="16" t="s">
        <v>66</v>
      </c>
      <c r="E387" s="6">
        <v>150000</v>
      </c>
      <c r="F387" s="9"/>
    </row>
    <row r="388" spans="1:6" x14ac:dyDescent="0.25">
      <c r="A388" s="20">
        <v>146</v>
      </c>
      <c r="B388" s="10" t="s">
        <v>931</v>
      </c>
      <c r="C388" s="2" t="s">
        <v>709</v>
      </c>
      <c r="D388" s="16" t="s">
        <v>66</v>
      </c>
      <c r="E388" s="6">
        <v>150000</v>
      </c>
      <c r="F388" s="9"/>
    </row>
    <row r="389" spans="1:6" x14ac:dyDescent="0.25">
      <c r="A389" s="20">
        <v>147</v>
      </c>
      <c r="B389" s="10" t="s">
        <v>932</v>
      </c>
      <c r="C389" s="2" t="s">
        <v>710</v>
      </c>
      <c r="D389" s="16" t="s">
        <v>66</v>
      </c>
      <c r="E389" s="6">
        <v>150000</v>
      </c>
      <c r="F389" s="9"/>
    </row>
    <row r="390" spans="1:6" x14ac:dyDescent="0.25">
      <c r="A390" s="20">
        <v>148</v>
      </c>
      <c r="B390" s="10" t="s">
        <v>933</v>
      </c>
      <c r="C390" s="2" t="s">
        <v>711</v>
      </c>
      <c r="D390" s="16" t="s">
        <v>66</v>
      </c>
      <c r="E390" s="6">
        <v>150000</v>
      </c>
      <c r="F390" s="9"/>
    </row>
    <row r="391" spans="1:6" x14ac:dyDescent="0.25">
      <c r="A391" s="20">
        <v>149</v>
      </c>
      <c r="B391" s="10" t="s">
        <v>934</v>
      </c>
      <c r="C391" s="2" t="s">
        <v>712</v>
      </c>
      <c r="D391" s="16" t="s">
        <v>66</v>
      </c>
      <c r="E391" s="6">
        <v>150000</v>
      </c>
      <c r="F391" s="9"/>
    </row>
    <row r="392" spans="1:6" x14ac:dyDescent="0.25">
      <c r="A392" s="20">
        <v>150</v>
      </c>
      <c r="B392" s="10" t="s">
        <v>935</v>
      </c>
      <c r="C392" s="2" t="s">
        <v>713</v>
      </c>
      <c r="D392" s="16" t="s">
        <v>66</v>
      </c>
      <c r="E392" s="6">
        <v>150000</v>
      </c>
      <c r="F392" s="9"/>
    </row>
    <row r="393" spans="1:6" x14ac:dyDescent="0.25">
      <c r="A393" s="20">
        <v>151</v>
      </c>
      <c r="B393" s="10" t="s">
        <v>936</v>
      </c>
      <c r="C393" s="2" t="s">
        <v>714</v>
      </c>
      <c r="D393" s="16" t="s">
        <v>66</v>
      </c>
      <c r="E393" s="6">
        <v>150000</v>
      </c>
      <c r="F393" s="9"/>
    </row>
    <row r="394" spans="1:6" x14ac:dyDescent="0.25">
      <c r="A394" s="20">
        <v>152</v>
      </c>
      <c r="B394" s="10" t="s">
        <v>937</v>
      </c>
      <c r="C394" s="2" t="s">
        <v>715</v>
      </c>
      <c r="D394" s="16" t="s">
        <v>66</v>
      </c>
      <c r="E394" s="6">
        <v>150000</v>
      </c>
      <c r="F394" s="9"/>
    </row>
    <row r="395" spans="1:6" x14ac:dyDescent="0.25">
      <c r="A395" s="20">
        <v>153</v>
      </c>
      <c r="B395" s="10" t="s">
        <v>938</v>
      </c>
      <c r="C395" s="2" t="s">
        <v>716</v>
      </c>
      <c r="D395" s="16" t="s">
        <v>66</v>
      </c>
      <c r="E395" s="6">
        <v>150000</v>
      </c>
      <c r="F395" s="9"/>
    </row>
    <row r="396" spans="1:6" x14ac:dyDescent="0.25">
      <c r="A396" s="20">
        <v>154</v>
      </c>
      <c r="B396" s="10" t="s">
        <v>939</v>
      </c>
      <c r="C396" s="2" t="s">
        <v>717</v>
      </c>
      <c r="D396" s="16" t="s">
        <v>66</v>
      </c>
      <c r="E396" s="6">
        <v>150000</v>
      </c>
      <c r="F396" s="9"/>
    </row>
    <row r="397" spans="1:6" x14ac:dyDescent="0.25">
      <c r="A397" s="20">
        <v>155</v>
      </c>
      <c r="B397" s="10" t="s">
        <v>940</v>
      </c>
      <c r="C397" s="2" t="s">
        <v>718</v>
      </c>
      <c r="D397" s="16" t="s">
        <v>66</v>
      </c>
      <c r="E397" s="6">
        <v>150000</v>
      </c>
      <c r="F397" s="9"/>
    </row>
    <row r="398" spans="1:6" x14ac:dyDescent="0.25">
      <c r="A398" s="20">
        <v>156</v>
      </c>
      <c r="B398" s="10" t="s">
        <v>941</v>
      </c>
      <c r="C398" s="2" t="s">
        <v>719</v>
      </c>
      <c r="D398" s="16" t="s">
        <v>66</v>
      </c>
      <c r="E398" s="6">
        <v>150000</v>
      </c>
      <c r="F398" s="9"/>
    </row>
    <row r="399" spans="1:6" x14ac:dyDescent="0.25">
      <c r="A399" s="20">
        <v>157</v>
      </c>
      <c r="B399" s="10" t="s">
        <v>942</v>
      </c>
      <c r="C399" s="2" t="s">
        <v>225</v>
      </c>
      <c r="D399" s="16" t="s">
        <v>66</v>
      </c>
      <c r="E399" s="6">
        <v>150000</v>
      </c>
      <c r="F399" s="9"/>
    </row>
    <row r="400" spans="1:6" x14ac:dyDescent="0.25">
      <c r="A400" s="20">
        <v>158</v>
      </c>
      <c r="B400" s="10" t="s">
        <v>943</v>
      </c>
      <c r="C400" s="2" t="s">
        <v>720</v>
      </c>
      <c r="D400" s="16" t="s">
        <v>66</v>
      </c>
      <c r="E400" s="6">
        <v>150000</v>
      </c>
      <c r="F400" s="9"/>
    </row>
    <row r="401" spans="1:6" x14ac:dyDescent="0.25">
      <c r="A401" s="20">
        <v>159</v>
      </c>
      <c r="B401" s="10" t="s">
        <v>944</v>
      </c>
      <c r="C401" s="2" t="s">
        <v>721</v>
      </c>
      <c r="D401" s="16" t="s">
        <v>66</v>
      </c>
      <c r="E401" s="6">
        <v>150000</v>
      </c>
      <c r="F401" s="9"/>
    </row>
    <row r="402" spans="1:6" x14ac:dyDescent="0.25">
      <c r="A402" s="20">
        <v>160</v>
      </c>
      <c r="B402" s="10" t="s">
        <v>945</v>
      </c>
      <c r="C402" s="2" t="s">
        <v>1039</v>
      </c>
      <c r="D402" s="16" t="s">
        <v>66</v>
      </c>
      <c r="E402" s="6">
        <v>150000</v>
      </c>
      <c r="F402" s="9"/>
    </row>
    <row r="403" spans="1:6" x14ac:dyDescent="0.25">
      <c r="A403" s="20">
        <v>161</v>
      </c>
      <c r="B403" s="10" t="s">
        <v>946</v>
      </c>
      <c r="C403" s="2" t="s">
        <v>722</v>
      </c>
      <c r="D403" s="16" t="s">
        <v>66</v>
      </c>
      <c r="E403" s="6">
        <v>150000</v>
      </c>
      <c r="F403" s="9"/>
    </row>
    <row r="404" spans="1:6" x14ac:dyDescent="0.25">
      <c r="A404" s="20">
        <v>162</v>
      </c>
      <c r="B404" s="10" t="s">
        <v>947</v>
      </c>
      <c r="C404" s="2" t="s">
        <v>723</v>
      </c>
      <c r="D404" s="16" t="s">
        <v>66</v>
      </c>
      <c r="E404" s="6">
        <v>150000</v>
      </c>
      <c r="F404" s="12"/>
    </row>
    <row r="405" spans="1:6" x14ac:dyDescent="0.25">
      <c r="A405" s="20">
        <v>163</v>
      </c>
      <c r="B405" s="10" t="s">
        <v>948</v>
      </c>
      <c r="C405" s="2" t="s">
        <v>1040</v>
      </c>
      <c r="D405" s="16" t="s">
        <v>66</v>
      </c>
      <c r="E405" s="6">
        <v>150000</v>
      </c>
      <c r="F405" s="12"/>
    </row>
    <row r="406" spans="1:6" x14ac:dyDescent="0.25">
      <c r="A406" s="20">
        <v>164</v>
      </c>
      <c r="B406" s="10" t="s">
        <v>949</v>
      </c>
      <c r="C406" s="2" t="s">
        <v>724</v>
      </c>
      <c r="D406" s="16" t="s">
        <v>66</v>
      </c>
      <c r="E406" s="6">
        <v>150000</v>
      </c>
      <c r="F406" s="12"/>
    </row>
    <row r="407" spans="1:6" x14ac:dyDescent="0.25">
      <c r="A407" s="20">
        <v>165</v>
      </c>
      <c r="B407" s="10" t="s">
        <v>950</v>
      </c>
      <c r="C407" s="2" t="s">
        <v>725</v>
      </c>
      <c r="D407" s="16" t="s">
        <v>66</v>
      </c>
      <c r="E407" s="6">
        <v>150000</v>
      </c>
      <c r="F407" s="12"/>
    </row>
    <row r="408" spans="1:6" x14ac:dyDescent="0.25">
      <c r="A408" s="20">
        <v>166</v>
      </c>
      <c r="B408" s="10" t="s">
        <v>951</v>
      </c>
      <c r="C408" s="2" t="s">
        <v>726</v>
      </c>
      <c r="D408" s="16" t="s">
        <v>66</v>
      </c>
      <c r="E408" s="6">
        <v>150000</v>
      </c>
      <c r="F408" s="12"/>
    </row>
    <row r="409" spans="1:6" x14ac:dyDescent="0.25">
      <c r="A409" s="20">
        <v>167</v>
      </c>
      <c r="B409" s="10" t="s">
        <v>952</v>
      </c>
      <c r="C409" s="2" t="s">
        <v>727</v>
      </c>
      <c r="D409" s="16" t="s">
        <v>66</v>
      </c>
      <c r="E409" s="6">
        <v>150000</v>
      </c>
      <c r="F409" s="12"/>
    </row>
    <row r="410" spans="1:6" x14ac:dyDescent="0.25">
      <c r="A410" s="20">
        <v>168</v>
      </c>
      <c r="B410" s="10" t="s">
        <v>953</v>
      </c>
      <c r="C410" s="2" t="s">
        <v>728</v>
      </c>
      <c r="D410" s="16" t="s">
        <v>66</v>
      </c>
      <c r="E410" s="6">
        <v>150000</v>
      </c>
      <c r="F410" s="12"/>
    </row>
    <row r="411" spans="1:6" x14ac:dyDescent="0.25">
      <c r="A411" s="20">
        <v>169</v>
      </c>
      <c r="B411" s="10" t="s">
        <v>954</v>
      </c>
      <c r="C411" s="2" t="s">
        <v>729</v>
      </c>
      <c r="D411" s="16" t="s">
        <v>66</v>
      </c>
      <c r="E411" s="6">
        <v>150000</v>
      </c>
      <c r="F411" s="12"/>
    </row>
    <row r="412" spans="1:6" x14ac:dyDescent="0.25">
      <c r="A412" s="20">
        <v>170</v>
      </c>
      <c r="B412" s="10" t="s">
        <v>955</v>
      </c>
      <c r="C412" s="2" t="s">
        <v>730</v>
      </c>
      <c r="D412" s="16" t="s">
        <v>66</v>
      </c>
      <c r="E412" s="6">
        <v>150000</v>
      </c>
      <c r="F412" s="12"/>
    </row>
    <row r="413" spans="1:6" x14ac:dyDescent="0.25">
      <c r="A413" s="20">
        <v>171</v>
      </c>
      <c r="B413" s="10" t="s">
        <v>956</v>
      </c>
      <c r="C413" s="2" t="s">
        <v>731</v>
      </c>
      <c r="D413" s="16" t="s">
        <v>66</v>
      </c>
      <c r="E413" s="6">
        <v>150000</v>
      </c>
      <c r="F413" s="12"/>
    </row>
    <row r="414" spans="1:6" x14ac:dyDescent="0.25">
      <c r="A414" s="20">
        <v>172</v>
      </c>
      <c r="B414" s="10" t="s">
        <v>957</v>
      </c>
      <c r="C414" s="2" t="s">
        <v>732</v>
      </c>
      <c r="D414" s="16" t="s">
        <v>66</v>
      </c>
      <c r="E414" s="6">
        <v>150000</v>
      </c>
      <c r="F414" s="12"/>
    </row>
    <row r="415" spans="1:6" x14ac:dyDescent="0.25">
      <c r="A415" s="20">
        <v>173</v>
      </c>
      <c r="B415" s="10" t="s">
        <v>958</v>
      </c>
      <c r="C415" s="2" t="s">
        <v>733</v>
      </c>
      <c r="D415" s="16" t="s">
        <v>66</v>
      </c>
      <c r="E415" s="6">
        <v>150000</v>
      </c>
      <c r="F415" s="12"/>
    </row>
    <row r="416" spans="1:6" x14ac:dyDescent="0.25">
      <c r="A416" s="20">
        <v>174</v>
      </c>
      <c r="B416" s="10" t="s">
        <v>959</v>
      </c>
      <c r="C416" s="2" t="s">
        <v>734</v>
      </c>
      <c r="D416" s="16" t="s">
        <v>66</v>
      </c>
      <c r="E416" s="6">
        <v>150000</v>
      </c>
      <c r="F416" s="12"/>
    </row>
    <row r="417" spans="1:6" x14ac:dyDescent="0.25">
      <c r="A417" s="20">
        <v>175</v>
      </c>
      <c r="B417" s="10" t="s">
        <v>960</v>
      </c>
      <c r="C417" s="2" t="s">
        <v>735</v>
      </c>
      <c r="D417" s="16" t="s">
        <v>66</v>
      </c>
      <c r="E417" s="6">
        <v>150000</v>
      </c>
      <c r="F417" s="12"/>
    </row>
    <row r="418" spans="1:6" x14ac:dyDescent="0.25">
      <c r="A418" s="20">
        <v>176</v>
      </c>
      <c r="B418" s="10" t="s">
        <v>961</v>
      </c>
      <c r="C418" s="2" t="s">
        <v>736</v>
      </c>
      <c r="D418" s="16" t="s">
        <v>66</v>
      </c>
      <c r="E418" s="6">
        <v>150000</v>
      </c>
      <c r="F418" s="12"/>
    </row>
    <row r="419" spans="1:6" x14ac:dyDescent="0.25">
      <c r="A419" s="20">
        <v>177</v>
      </c>
      <c r="B419" s="10" t="s">
        <v>962</v>
      </c>
      <c r="C419" s="2" t="s">
        <v>737</v>
      </c>
      <c r="D419" s="16" t="s">
        <v>66</v>
      </c>
      <c r="E419" s="6">
        <v>150000</v>
      </c>
      <c r="F419" s="12"/>
    </row>
    <row r="420" spans="1:6" x14ac:dyDescent="0.25">
      <c r="A420" s="20">
        <v>178</v>
      </c>
      <c r="B420" s="10" t="s">
        <v>963</v>
      </c>
      <c r="C420" s="2" t="s">
        <v>738</v>
      </c>
      <c r="D420" s="16" t="s">
        <v>66</v>
      </c>
      <c r="E420" s="6">
        <v>600000</v>
      </c>
      <c r="F420" s="12" t="s">
        <v>235</v>
      </c>
    </row>
    <row r="421" spans="1:6" x14ac:dyDescent="0.25">
      <c r="A421" s="20">
        <v>179</v>
      </c>
      <c r="B421" s="10" t="s">
        <v>964</v>
      </c>
      <c r="C421" s="2" t="s">
        <v>131</v>
      </c>
      <c r="D421" s="16" t="s">
        <v>66</v>
      </c>
      <c r="E421" s="6">
        <v>150000</v>
      </c>
      <c r="F421" s="12"/>
    </row>
    <row r="422" spans="1:6" x14ac:dyDescent="0.25">
      <c r="A422" s="20">
        <v>180</v>
      </c>
      <c r="B422" s="10" t="s">
        <v>965</v>
      </c>
      <c r="C422" s="2" t="s">
        <v>739</v>
      </c>
      <c r="D422" s="16" t="s">
        <v>66</v>
      </c>
      <c r="E422" s="6">
        <v>150000</v>
      </c>
      <c r="F422" s="12"/>
    </row>
    <row r="423" spans="1:6" x14ac:dyDescent="0.25">
      <c r="A423" s="20">
        <v>181</v>
      </c>
      <c r="B423" s="10" t="s">
        <v>966</v>
      </c>
      <c r="C423" s="2" t="s">
        <v>740</v>
      </c>
      <c r="D423" s="16" t="s">
        <v>66</v>
      </c>
      <c r="E423" s="6">
        <v>150000</v>
      </c>
      <c r="F423" s="12"/>
    </row>
    <row r="424" spans="1:6" x14ac:dyDescent="0.25">
      <c r="A424" s="20">
        <v>182</v>
      </c>
      <c r="B424" s="10" t="s">
        <v>967</v>
      </c>
      <c r="C424" s="2" t="s">
        <v>741</v>
      </c>
      <c r="D424" s="16" t="s">
        <v>66</v>
      </c>
      <c r="E424" s="6">
        <v>150000</v>
      </c>
      <c r="F424" s="12"/>
    </row>
    <row r="425" spans="1:6" x14ac:dyDescent="0.25">
      <c r="A425" s="20">
        <v>183</v>
      </c>
      <c r="B425" s="10" t="s">
        <v>968</v>
      </c>
      <c r="C425" s="2" t="s">
        <v>742</v>
      </c>
      <c r="D425" s="16" t="s">
        <v>66</v>
      </c>
      <c r="E425" s="6">
        <v>150000</v>
      </c>
      <c r="F425" s="12"/>
    </row>
    <row r="426" spans="1:6" x14ac:dyDescent="0.25">
      <c r="A426" s="20">
        <v>184</v>
      </c>
      <c r="B426" s="10" t="s">
        <v>969</v>
      </c>
      <c r="C426" s="2" t="s">
        <v>743</v>
      </c>
      <c r="D426" s="16" t="s">
        <v>66</v>
      </c>
      <c r="E426" s="6">
        <v>150000</v>
      </c>
      <c r="F426" s="12"/>
    </row>
    <row r="427" spans="1:6" x14ac:dyDescent="0.25">
      <c r="A427" s="20">
        <v>185</v>
      </c>
      <c r="B427" s="10" t="s">
        <v>970</v>
      </c>
      <c r="C427" s="2" t="s">
        <v>744</v>
      </c>
      <c r="D427" s="16" t="s">
        <v>66</v>
      </c>
      <c r="E427" s="6">
        <v>150000</v>
      </c>
      <c r="F427" s="12"/>
    </row>
    <row r="428" spans="1:6" x14ac:dyDescent="0.25">
      <c r="A428" s="20">
        <v>186</v>
      </c>
      <c r="B428" s="10" t="s">
        <v>971</v>
      </c>
      <c r="C428" s="2" t="s">
        <v>745</v>
      </c>
      <c r="D428" s="16" t="s">
        <v>66</v>
      </c>
      <c r="E428" s="6">
        <v>150000</v>
      </c>
      <c r="F428" s="12"/>
    </row>
    <row r="429" spans="1:6" x14ac:dyDescent="0.25">
      <c r="A429" s="20">
        <v>187</v>
      </c>
      <c r="B429" s="10" t="s">
        <v>972</v>
      </c>
      <c r="C429" s="2" t="s">
        <v>746</v>
      </c>
      <c r="D429" s="16" t="s">
        <v>66</v>
      </c>
      <c r="E429" s="6">
        <v>150000</v>
      </c>
      <c r="F429" s="12"/>
    </row>
    <row r="430" spans="1:6" x14ac:dyDescent="0.25">
      <c r="A430" s="20">
        <v>188</v>
      </c>
      <c r="B430" s="10" t="s">
        <v>973</v>
      </c>
      <c r="C430" s="2" t="s">
        <v>747</v>
      </c>
      <c r="D430" s="16" t="s">
        <v>66</v>
      </c>
      <c r="E430" s="6">
        <v>150000</v>
      </c>
      <c r="F430" s="12"/>
    </row>
    <row r="431" spans="1:6" x14ac:dyDescent="0.25">
      <c r="A431" s="20">
        <v>189</v>
      </c>
      <c r="B431" s="10" t="s">
        <v>974</v>
      </c>
      <c r="C431" s="2" t="s">
        <v>748</v>
      </c>
      <c r="D431" s="16" t="s">
        <v>66</v>
      </c>
      <c r="E431" s="6">
        <v>150000</v>
      </c>
      <c r="F431" s="12"/>
    </row>
    <row r="432" spans="1:6" x14ac:dyDescent="0.25">
      <c r="A432" s="20">
        <v>190</v>
      </c>
      <c r="B432" s="10" t="s">
        <v>975</v>
      </c>
      <c r="C432" s="2" t="s">
        <v>749</v>
      </c>
      <c r="D432" s="16" t="s">
        <v>66</v>
      </c>
      <c r="E432" s="6">
        <v>150000</v>
      </c>
      <c r="F432" s="12"/>
    </row>
    <row r="433" spans="1:6" x14ac:dyDescent="0.25">
      <c r="A433" s="20">
        <v>191</v>
      </c>
      <c r="B433" s="10" t="s">
        <v>976</v>
      </c>
      <c r="C433" s="2" t="s">
        <v>750</v>
      </c>
      <c r="D433" s="16" t="s">
        <v>66</v>
      </c>
      <c r="E433" s="6">
        <v>150000</v>
      </c>
      <c r="F433" s="12"/>
    </row>
    <row r="434" spans="1:6" x14ac:dyDescent="0.25">
      <c r="A434" s="20">
        <v>192</v>
      </c>
      <c r="B434" s="10" t="s">
        <v>977</v>
      </c>
      <c r="C434" s="2" t="s">
        <v>751</v>
      </c>
      <c r="D434" s="16" t="s">
        <v>66</v>
      </c>
      <c r="E434" s="6">
        <v>150000</v>
      </c>
      <c r="F434" s="12"/>
    </row>
    <row r="435" spans="1:6" x14ac:dyDescent="0.25">
      <c r="A435" s="20">
        <v>193</v>
      </c>
      <c r="B435" s="10" t="s">
        <v>978</v>
      </c>
      <c r="C435" s="2" t="s">
        <v>752</v>
      </c>
      <c r="D435" s="16" t="s">
        <v>66</v>
      </c>
      <c r="E435" s="6">
        <v>150000</v>
      </c>
      <c r="F435" s="12"/>
    </row>
    <row r="436" spans="1:6" x14ac:dyDescent="0.25">
      <c r="A436" s="20">
        <v>194</v>
      </c>
      <c r="B436" s="10" t="s">
        <v>979</v>
      </c>
      <c r="C436" s="4" t="s">
        <v>753</v>
      </c>
      <c r="D436" s="16" t="s">
        <v>66</v>
      </c>
      <c r="E436" s="6">
        <v>150000</v>
      </c>
      <c r="F436" s="12"/>
    </row>
    <row r="437" spans="1:6" x14ac:dyDescent="0.25">
      <c r="A437" s="20">
        <v>195</v>
      </c>
      <c r="B437" s="10" t="s">
        <v>980</v>
      </c>
      <c r="C437" s="2" t="s">
        <v>754</v>
      </c>
      <c r="D437" s="16" t="s">
        <v>66</v>
      </c>
      <c r="E437" s="6">
        <v>150000</v>
      </c>
      <c r="F437" s="12"/>
    </row>
    <row r="438" spans="1:6" x14ac:dyDescent="0.25">
      <c r="A438" s="20">
        <v>196</v>
      </c>
      <c r="B438" s="10" t="s">
        <v>981</v>
      </c>
      <c r="C438" s="2" t="s">
        <v>755</v>
      </c>
      <c r="D438" s="16" t="s">
        <v>66</v>
      </c>
      <c r="E438" s="6">
        <v>150000</v>
      </c>
      <c r="F438" s="12"/>
    </row>
    <row r="439" spans="1:6" x14ac:dyDescent="0.25">
      <c r="A439" s="20">
        <v>197</v>
      </c>
      <c r="B439" s="10" t="s">
        <v>982</v>
      </c>
      <c r="C439" s="2" t="s">
        <v>756</v>
      </c>
      <c r="D439" s="16" t="s">
        <v>66</v>
      </c>
      <c r="E439" s="6">
        <v>150000</v>
      </c>
      <c r="F439" s="12"/>
    </row>
    <row r="440" spans="1:6" x14ac:dyDescent="0.25">
      <c r="A440" s="20">
        <v>198</v>
      </c>
      <c r="B440" s="10" t="s">
        <v>983</v>
      </c>
      <c r="C440" s="2" t="s">
        <v>757</v>
      </c>
      <c r="D440" s="16" t="s">
        <v>66</v>
      </c>
      <c r="E440" s="6">
        <v>150000</v>
      </c>
      <c r="F440" s="12"/>
    </row>
    <row r="441" spans="1:6" x14ac:dyDescent="0.25">
      <c r="A441" s="20">
        <v>199</v>
      </c>
      <c r="B441" s="10" t="s">
        <v>984</v>
      </c>
      <c r="C441" s="2" t="s">
        <v>758</v>
      </c>
      <c r="D441" s="16" t="s">
        <v>66</v>
      </c>
      <c r="E441" s="6">
        <v>150000</v>
      </c>
      <c r="F441" s="12"/>
    </row>
    <row r="442" spans="1:6" x14ac:dyDescent="0.25">
      <c r="A442" s="20">
        <v>201</v>
      </c>
      <c r="B442" s="10" t="s">
        <v>985</v>
      </c>
      <c r="C442" s="2" t="s">
        <v>759</v>
      </c>
      <c r="D442" s="16" t="s">
        <v>66</v>
      </c>
      <c r="E442" s="6">
        <v>150000</v>
      </c>
      <c r="F442" s="12"/>
    </row>
    <row r="443" spans="1:6" x14ac:dyDescent="0.25">
      <c r="A443" s="20">
        <v>202</v>
      </c>
      <c r="B443" s="10" t="s">
        <v>986</v>
      </c>
      <c r="C443" s="2" t="s">
        <v>760</v>
      </c>
      <c r="D443" s="16" t="s">
        <v>66</v>
      </c>
      <c r="E443" s="6">
        <v>150000</v>
      </c>
      <c r="F443" s="12"/>
    </row>
    <row r="444" spans="1:6" x14ac:dyDescent="0.25">
      <c r="A444" s="20">
        <v>203</v>
      </c>
      <c r="B444" s="10" t="s">
        <v>987</v>
      </c>
      <c r="C444" s="2" t="s">
        <v>761</v>
      </c>
      <c r="D444" s="16" t="s">
        <v>66</v>
      </c>
      <c r="E444" s="6">
        <v>150000</v>
      </c>
      <c r="F444" s="12"/>
    </row>
    <row r="445" spans="1:6" x14ac:dyDescent="0.25">
      <c r="A445" s="20">
        <v>204</v>
      </c>
      <c r="B445" s="10" t="s">
        <v>988</v>
      </c>
      <c r="C445" s="2" t="s">
        <v>762</v>
      </c>
      <c r="D445" s="16" t="s">
        <v>66</v>
      </c>
      <c r="E445" s="6">
        <v>150000</v>
      </c>
      <c r="F445" s="12"/>
    </row>
    <row r="446" spans="1:6" x14ac:dyDescent="0.25">
      <c r="A446" s="20">
        <v>205</v>
      </c>
      <c r="B446" s="10" t="s">
        <v>989</v>
      </c>
      <c r="C446" s="2" t="s">
        <v>215</v>
      </c>
      <c r="D446" s="16" t="s">
        <v>66</v>
      </c>
      <c r="E446" s="6">
        <v>150000</v>
      </c>
      <c r="F446" s="12"/>
    </row>
    <row r="447" spans="1:6" x14ac:dyDescent="0.25">
      <c r="A447" s="20">
        <v>206</v>
      </c>
      <c r="B447" s="10" t="s">
        <v>990</v>
      </c>
      <c r="C447" s="2" t="s">
        <v>763</v>
      </c>
      <c r="D447" s="16" t="s">
        <v>66</v>
      </c>
      <c r="E447" s="6">
        <v>150000</v>
      </c>
      <c r="F447" s="12"/>
    </row>
    <row r="448" spans="1:6" x14ac:dyDescent="0.25">
      <c r="A448" s="20">
        <v>207</v>
      </c>
      <c r="B448" s="10" t="s">
        <v>991</v>
      </c>
      <c r="C448" s="2" t="s">
        <v>123</v>
      </c>
      <c r="D448" s="16" t="s">
        <v>66</v>
      </c>
      <c r="E448" s="6">
        <v>150000</v>
      </c>
      <c r="F448" s="12"/>
    </row>
    <row r="449" spans="1:6" x14ac:dyDescent="0.25">
      <c r="A449" s="20">
        <v>208</v>
      </c>
      <c r="B449" s="10" t="s">
        <v>992</v>
      </c>
      <c r="C449" s="2" t="s">
        <v>764</v>
      </c>
      <c r="D449" s="16" t="s">
        <v>66</v>
      </c>
      <c r="E449" s="6">
        <v>150000</v>
      </c>
      <c r="F449" s="12"/>
    </row>
    <row r="450" spans="1:6" x14ac:dyDescent="0.25">
      <c r="A450" s="20">
        <v>209</v>
      </c>
      <c r="B450" s="10" t="s">
        <v>993</v>
      </c>
      <c r="C450" s="2" t="s">
        <v>765</v>
      </c>
      <c r="D450" s="16" t="s">
        <v>66</v>
      </c>
      <c r="E450" s="6">
        <v>150000</v>
      </c>
      <c r="F450" s="12"/>
    </row>
    <row r="451" spans="1:6" x14ac:dyDescent="0.25">
      <c r="A451" s="20">
        <v>210</v>
      </c>
      <c r="B451" s="10" t="s">
        <v>994</v>
      </c>
      <c r="C451" s="2" t="s">
        <v>42</v>
      </c>
      <c r="D451" s="16" t="s">
        <v>66</v>
      </c>
      <c r="E451" s="6">
        <v>150000</v>
      </c>
      <c r="F451" s="12"/>
    </row>
    <row r="452" spans="1:6" x14ac:dyDescent="0.25">
      <c r="A452" s="20">
        <v>211</v>
      </c>
      <c r="B452" s="10" t="s">
        <v>995</v>
      </c>
      <c r="C452" s="2" t="s">
        <v>41</v>
      </c>
      <c r="D452" s="16" t="s">
        <v>66</v>
      </c>
      <c r="E452" s="6">
        <v>150000</v>
      </c>
      <c r="F452" s="12"/>
    </row>
    <row r="453" spans="1:6" x14ac:dyDescent="0.25">
      <c r="A453" s="20">
        <v>212</v>
      </c>
      <c r="B453" s="10" t="s">
        <v>996</v>
      </c>
      <c r="C453" s="2" t="s">
        <v>766</v>
      </c>
      <c r="D453" s="16" t="s">
        <v>66</v>
      </c>
      <c r="E453" s="6">
        <v>150000</v>
      </c>
      <c r="F453" s="12"/>
    </row>
    <row r="454" spans="1:6" x14ac:dyDescent="0.25">
      <c r="A454" s="20">
        <v>213</v>
      </c>
      <c r="B454" s="10" t="s">
        <v>997</v>
      </c>
      <c r="C454" s="2" t="s">
        <v>166</v>
      </c>
      <c r="D454" s="16" t="s">
        <v>66</v>
      </c>
      <c r="E454" s="6">
        <v>150000</v>
      </c>
      <c r="F454" s="12"/>
    </row>
    <row r="455" spans="1:6" x14ac:dyDescent="0.25">
      <c r="A455" s="20">
        <v>214</v>
      </c>
      <c r="B455" s="10" t="s">
        <v>998</v>
      </c>
      <c r="C455" s="2" t="s">
        <v>20</v>
      </c>
      <c r="D455" s="16" t="s">
        <v>66</v>
      </c>
      <c r="E455" s="6">
        <v>150000</v>
      </c>
      <c r="F455" s="12"/>
    </row>
    <row r="456" spans="1:6" x14ac:dyDescent="0.25">
      <c r="A456" s="20">
        <v>215</v>
      </c>
      <c r="B456" s="10" t="s">
        <v>999</v>
      </c>
      <c r="C456" s="2" t="s">
        <v>29</v>
      </c>
      <c r="D456" s="16" t="s">
        <v>66</v>
      </c>
      <c r="E456" s="6">
        <v>150000</v>
      </c>
      <c r="F456" s="12"/>
    </row>
    <row r="457" spans="1:6" x14ac:dyDescent="0.25">
      <c r="A457" s="20">
        <v>216</v>
      </c>
      <c r="B457" s="10" t="s">
        <v>1000</v>
      </c>
      <c r="C457" s="2" t="s">
        <v>128</v>
      </c>
      <c r="D457" s="16" t="s">
        <v>66</v>
      </c>
      <c r="E457" s="6">
        <v>150000</v>
      </c>
      <c r="F457" s="12"/>
    </row>
    <row r="458" spans="1:6" x14ac:dyDescent="0.25">
      <c r="A458" s="20">
        <v>217</v>
      </c>
      <c r="B458" s="10" t="s">
        <v>1001</v>
      </c>
      <c r="C458" s="2" t="s">
        <v>30</v>
      </c>
      <c r="D458" s="16" t="s">
        <v>66</v>
      </c>
      <c r="E458" s="6">
        <v>150000</v>
      </c>
      <c r="F458" s="12"/>
    </row>
    <row r="459" spans="1:6" x14ac:dyDescent="0.25">
      <c r="A459" s="20">
        <v>218</v>
      </c>
      <c r="B459" s="10" t="s">
        <v>1002</v>
      </c>
      <c r="C459" s="2" t="s">
        <v>62</v>
      </c>
      <c r="D459" s="16" t="s">
        <v>66</v>
      </c>
      <c r="E459" s="6">
        <v>150000</v>
      </c>
      <c r="F459" s="12"/>
    </row>
    <row r="460" spans="1:6" x14ac:dyDescent="0.25">
      <c r="A460" s="20">
        <v>219</v>
      </c>
      <c r="B460" s="10" t="s">
        <v>1003</v>
      </c>
      <c r="C460" s="2" t="s">
        <v>63</v>
      </c>
      <c r="D460" s="16" t="s">
        <v>66</v>
      </c>
      <c r="E460" s="6">
        <v>150000</v>
      </c>
      <c r="F460" s="12"/>
    </row>
    <row r="461" spans="1:6" x14ac:dyDescent="0.25">
      <c r="A461" s="20">
        <v>220</v>
      </c>
      <c r="B461" s="10" t="s">
        <v>1004</v>
      </c>
      <c r="C461" s="2" t="s">
        <v>19</v>
      </c>
      <c r="D461" s="16" t="s">
        <v>66</v>
      </c>
      <c r="E461" s="6">
        <v>150000</v>
      </c>
      <c r="F461" s="12"/>
    </row>
    <row r="462" spans="1:6" x14ac:dyDescent="0.25">
      <c r="A462" s="20">
        <v>221</v>
      </c>
      <c r="B462" s="10" t="s">
        <v>1005</v>
      </c>
      <c r="C462" s="2" t="s">
        <v>767</v>
      </c>
      <c r="D462" s="16" t="s">
        <v>66</v>
      </c>
      <c r="E462" s="6">
        <v>150000</v>
      </c>
      <c r="F462" s="12"/>
    </row>
    <row r="463" spans="1:6" x14ac:dyDescent="0.25">
      <c r="A463" s="20">
        <v>222</v>
      </c>
      <c r="B463" s="10" t="s">
        <v>1006</v>
      </c>
      <c r="C463" s="2" t="s">
        <v>768</v>
      </c>
      <c r="D463" s="16" t="s">
        <v>66</v>
      </c>
      <c r="E463" s="6">
        <v>150000</v>
      </c>
      <c r="F463" s="12"/>
    </row>
    <row r="464" spans="1:6" x14ac:dyDescent="0.25">
      <c r="A464" s="20">
        <v>223</v>
      </c>
      <c r="B464" s="10" t="s">
        <v>1007</v>
      </c>
      <c r="C464" s="2" t="s">
        <v>1059</v>
      </c>
      <c r="D464" s="16" t="s">
        <v>66</v>
      </c>
      <c r="E464" s="6">
        <v>150000</v>
      </c>
      <c r="F464" s="12"/>
    </row>
    <row r="465" spans="1:6" x14ac:dyDescent="0.25">
      <c r="A465" s="20">
        <v>226</v>
      </c>
      <c r="B465" s="10" t="s">
        <v>1008</v>
      </c>
      <c r="C465" s="2" t="s">
        <v>769</v>
      </c>
      <c r="D465" s="16" t="s">
        <v>66</v>
      </c>
      <c r="E465" s="6">
        <v>150000</v>
      </c>
      <c r="F465" s="12"/>
    </row>
    <row r="466" spans="1:6" x14ac:dyDescent="0.25">
      <c r="A466" s="20">
        <v>227</v>
      </c>
      <c r="B466" s="10" t="s">
        <v>1009</v>
      </c>
      <c r="C466" s="2" t="s">
        <v>770</v>
      </c>
      <c r="D466" s="16" t="s">
        <v>66</v>
      </c>
      <c r="E466" s="6">
        <v>150000</v>
      </c>
      <c r="F466" s="12"/>
    </row>
    <row r="467" spans="1:6" x14ac:dyDescent="0.25">
      <c r="A467" s="20">
        <v>228</v>
      </c>
      <c r="B467" s="10" t="s">
        <v>1010</v>
      </c>
      <c r="C467" s="2" t="s">
        <v>771</v>
      </c>
      <c r="D467" s="16" t="s">
        <v>66</v>
      </c>
      <c r="E467" s="6">
        <v>150000</v>
      </c>
      <c r="F467" s="12"/>
    </row>
    <row r="468" spans="1:6" x14ac:dyDescent="0.25">
      <c r="A468" s="20">
        <v>229</v>
      </c>
      <c r="B468" s="10" t="s">
        <v>1011</v>
      </c>
      <c r="C468" s="2" t="s">
        <v>1058</v>
      </c>
      <c r="D468" s="16" t="s">
        <v>66</v>
      </c>
      <c r="E468" s="6">
        <v>150000</v>
      </c>
      <c r="F468" s="12"/>
    </row>
    <row r="469" spans="1:6" x14ac:dyDescent="0.25">
      <c r="A469" s="20">
        <v>230</v>
      </c>
      <c r="B469" s="10" t="s">
        <v>1012</v>
      </c>
      <c r="C469" s="2" t="s">
        <v>772</v>
      </c>
      <c r="D469" s="16" t="s">
        <v>66</v>
      </c>
      <c r="E469" s="6">
        <v>150000</v>
      </c>
      <c r="F469" s="12"/>
    </row>
    <row r="470" spans="1:6" x14ac:dyDescent="0.25">
      <c r="A470" s="20">
        <v>231</v>
      </c>
      <c r="B470" s="10" t="s">
        <v>1013</v>
      </c>
      <c r="C470" s="2" t="s">
        <v>773</v>
      </c>
      <c r="D470" s="16" t="s">
        <v>66</v>
      </c>
      <c r="E470" s="6">
        <v>150000</v>
      </c>
      <c r="F470" s="12"/>
    </row>
    <row r="471" spans="1:6" x14ac:dyDescent="0.25">
      <c r="A471" s="20">
        <v>232</v>
      </c>
      <c r="B471" s="10" t="s">
        <v>1014</v>
      </c>
      <c r="C471" s="2" t="s">
        <v>181</v>
      </c>
      <c r="D471" s="16" t="s">
        <v>66</v>
      </c>
      <c r="E471" s="6">
        <v>150000</v>
      </c>
      <c r="F471" s="12"/>
    </row>
    <row r="472" spans="1:6" x14ac:dyDescent="0.25">
      <c r="A472" s="20">
        <v>233</v>
      </c>
      <c r="B472" s="10" t="s">
        <v>1015</v>
      </c>
      <c r="C472" s="2" t="s">
        <v>774</v>
      </c>
      <c r="D472" s="16" t="s">
        <v>66</v>
      </c>
      <c r="E472" s="6">
        <v>150000</v>
      </c>
      <c r="F472" s="12"/>
    </row>
    <row r="473" spans="1:6" x14ac:dyDescent="0.25">
      <c r="A473" s="20">
        <v>234</v>
      </c>
      <c r="B473" s="10" t="s">
        <v>1016</v>
      </c>
      <c r="C473" s="2" t="s">
        <v>775</v>
      </c>
      <c r="D473" s="16" t="s">
        <v>66</v>
      </c>
      <c r="E473" s="6">
        <v>150000</v>
      </c>
      <c r="F473" s="12"/>
    </row>
    <row r="474" spans="1:6" x14ac:dyDescent="0.25">
      <c r="A474" s="20">
        <v>235</v>
      </c>
      <c r="B474" s="10" t="s">
        <v>1017</v>
      </c>
      <c r="C474" s="2" t="s">
        <v>776</v>
      </c>
      <c r="D474" s="16" t="s">
        <v>66</v>
      </c>
      <c r="E474" s="6">
        <v>150000</v>
      </c>
      <c r="F474" s="12"/>
    </row>
    <row r="475" spans="1:6" x14ac:dyDescent="0.25">
      <c r="A475" s="20">
        <v>236</v>
      </c>
      <c r="B475" s="10" t="s">
        <v>1018</v>
      </c>
      <c r="C475" s="2" t="s">
        <v>777</v>
      </c>
      <c r="D475" s="16" t="s">
        <v>66</v>
      </c>
      <c r="E475" s="6">
        <v>150000</v>
      </c>
      <c r="F475" s="12"/>
    </row>
    <row r="476" spans="1:6" x14ac:dyDescent="0.25">
      <c r="A476" s="20">
        <v>237</v>
      </c>
      <c r="B476" s="10" t="s">
        <v>1019</v>
      </c>
      <c r="C476" s="2" t="s">
        <v>778</v>
      </c>
      <c r="D476" s="16" t="s">
        <v>66</v>
      </c>
      <c r="E476" s="6">
        <v>150000</v>
      </c>
      <c r="F476" s="12"/>
    </row>
    <row r="477" spans="1:6" x14ac:dyDescent="0.25">
      <c r="A477" s="20">
        <v>238</v>
      </c>
      <c r="B477" s="10" t="s">
        <v>1020</v>
      </c>
      <c r="C477" s="2" t="s">
        <v>779</v>
      </c>
      <c r="D477" s="16" t="s">
        <v>66</v>
      </c>
      <c r="E477" s="6">
        <v>150000</v>
      </c>
      <c r="F477" s="12"/>
    </row>
    <row r="478" spans="1:6" x14ac:dyDescent="0.25">
      <c r="A478" s="20">
        <v>239</v>
      </c>
      <c r="B478" s="10" t="s">
        <v>1021</v>
      </c>
      <c r="C478" s="2" t="s">
        <v>780</v>
      </c>
      <c r="D478" s="16" t="s">
        <v>66</v>
      </c>
      <c r="E478" s="6">
        <v>150000</v>
      </c>
      <c r="F478" s="12"/>
    </row>
    <row r="479" spans="1:6" x14ac:dyDescent="0.25">
      <c r="A479" s="20">
        <v>240</v>
      </c>
      <c r="B479" s="10" t="s">
        <v>1022</v>
      </c>
      <c r="C479" s="2" t="s">
        <v>781</v>
      </c>
      <c r="D479" s="16" t="s">
        <v>66</v>
      </c>
      <c r="E479" s="6">
        <v>150000</v>
      </c>
      <c r="F479" s="12"/>
    </row>
    <row r="480" spans="1:6" x14ac:dyDescent="0.25">
      <c r="A480" s="20">
        <v>241</v>
      </c>
      <c r="B480" s="10" t="s">
        <v>1023</v>
      </c>
      <c r="C480" s="2" t="s">
        <v>782</v>
      </c>
      <c r="D480" s="16" t="s">
        <v>66</v>
      </c>
      <c r="E480" s="6">
        <v>150000</v>
      </c>
      <c r="F480" s="12"/>
    </row>
    <row r="481" spans="1:6" x14ac:dyDescent="0.25">
      <c r="A481" s="20">
        <v>242</v>
      </c>
      <c r="B481" s="10" t="s">
        <v>1024</v>
      </c>
      <c r="C481" s="2" t="s">
        <v>783</v>
      </c>
      <c r="D481" s="16" t="s">
        <v>66</v>
      </c>
      <c r="E481" s="6">
        <v>150000</v>
      </c>
      <c r="F481" s="12"/>
    </row>
    <row r="482" spans="1:6" x14ac:dyDescent="0.25">
      <c r="A482" s="20">
        <v>243</v>
      </c>
      <c r="B482" s="10" t="s">
        <v>1025</v>
      </c>
      <c r="C482" s="2" t="s">
        <v>784</v>
      </c>
      <c r="D482" s="16" t="s">
        <v>66</v>
      </c>
      <c r="E482" s="6">
        <v>150000</v>
      </c>
      <c r="F482" s="12"/>
    </row>
    <row r="483" spans="1:6" x14ac:dyDescent="0.25">
      <c r="A483" s="20">
        <v>244</v>
      </c>
      <c r="B483" s="10" t="s">
        <v>1026</v>
      </c>
      <c r="C483" s="2" t="s">
        <v>785</v>
      </c>
      <c r="D483" s="16" t="s">
        <v>66</v>
      </c>
      <c r="E483" s="6">
        <v>150000</v>
      </c>
      <c r="F483" s="12"/>
    </row>
    <row r="484" spans="1:6" x14ac:dyDescent="0.25">
      <c r="A484" s="20">
        <v>245</v>
      </c>
      <c r="B484" s="10" t="s">
        <v>1027</v>
      </c>
      <c r="C484" s="2" t="s">
        <v>786</v>
      </c>
      <c r="D484" s="16" t="s">
        <v>66</v>
      </c>
      <c r="E484" s="6">
        <v>150000</v>
      </c>
      <c r="F484" s="12"/>
    </row>
    <row r="485" spans="1:6" x14ac:dyDescent="0.25">
      <c r="A485" s="20">
        <v>246</v>
      </c>
      <c r="B485" s="10" t="s">
        <v>1028</v>
      </c>
      <c r="C485" s="2" t="s">
        <v>787</v>
      </c>
      <c r="D485" s="16" t="s">
        <v>66</v>
      </c>
      <c r="E485" s="6">
        <v>150000</v>
      </c>
      <c r="F485" s="12"/>
    </row>
    <row r="486" spans="1:6" x14ac:dyDescent="0.25">
      <c r="A486" s="20">
        <v>247</v>
      </c>
      <c r="B486" s="10" t="s">
        <v>1029</v>
      </c>
      <c r="C486" s="2" t="s">
        <v>788</v>
      </c>
      <c r="D486" s="16" t="s">
        <v>66</v>
      </c>
      <c r="E486" s="6">
        <v>150000</v>
      </c>
      <c r="F486" s="12"/>
    </row>
    <row r="487" spans="1:6" x14ac:dyDescent="0.25">
      <c r="A487" s="20">
        <v>248</v>
      </c>
      <c r="B487" s="10" t="s">
        <v>1030</v>
      </c>
      <c r="C487" s="2" t="s">
        <v>789</v>
      </c>
      <c r="D487" s="16" t="s">
        <v>66</v>
      </c>
      <c r="E487" s="6">
        <v>150000</v>
      </c>
      <c r="F487" s="12"/>
    </row>
    <row r="488" spans="1:6" x14ac:dyDescent="0.25">
      <c r="A488" s="20">
        <v>249</v>
      </c>
      <c r="B488" s="10" t="s">
        <v>1031</v>
      </c>
      <c r="C488" s="2" t="s">
        <v>790</v>
      </c>
      <c r="D488" s="16" t="s">
        <v>66</v>
      </c>
      <c r="E488" s="6">
        <v>150000</v>
      </c>
      <c r="F488" s="12"/>
    </row>
    <row r="489" spans="1:6" x14ac:dyDescent="0.25">
      <c r="A489" s="20">
        <v>250</v>
      </c>
      <c r="B489" s="10" t="s">
        <v>1032</v>
      </c>
      <c r="C489" s="2" t="s">
        <v>791</v>
      </c>
      <c r="D489" s="16" t="s">
        <v>66</v>
      </c>
      <c r="E489" s="6">
        <v>150000</v>
      </c>
      <c r="F489" s="12"/>
    </row>
    <row r="490" spans="1:6" x14ac:dyDescent="0.25">
      <c r="A490" s="20">
        <v>251</v>
      </c>
      <c r="B490" s="10" t="s">
        <v>1033</v>
      </c>
      <c r="C490" s="2" t="s">
        <v>792</v>
      </c>
      <c r="D490" s="16" t="s">
        <v>66</v>
      </c>
      <c r="E490" s="6">
        <v>150000</v>
      </c>
      <c r="F490" s="12"/>
    </row>
    <row r="491" spans="1:6" x14ac:dyDescent="0.25">
      <c r="A491" s="20">
        <v>252</v>
      </c>
      <c r="B491" s="10" t="s">
        <v>1034</v>
      </c>
      <c r="C491" s="2" t="s">
        <v>793</v>
      </c>
      <c r="D491" s="16" t="s">
        <v>66</v>
      </c>
      <c r="E491" s="6">
        <v>150000</v>
      </c>
      <c r="F491" s="12"/>
    </row>
    <row r="492" spans="1:6" x14ac:dyDescent="0.25">
      <c r="A492" s="20">
        <v>253</v>
      </c>
      <c r="B492" s="10" t="s">
        <v>1035</v>
      </c>
      <c r="C492" s="2" t="s">
        <v>794</v>
      </c>
      <c r="D492" s="16" t="s">
        <v>66</v>
      </c>
      <c r="E492" s="6">
        <v>150000</v>
      </c>
      <c r="F492" s="12"/>
    </row>
    <row r="493" spans="1:6" x14ac:dyDescent="0.25">
      <c r="A493" s="20">
        <v>255</v>
      </c>
      <c r="B493" s="10" t="s">
        <v>1036</v>
      </c>
      <c r="C493" s="2" t="s">
        <v>1037</v>
      </c>
      <c r="D493" s="16" t="s">
        <v>66</v>
      </c>
      <c r="E493" s="6">
        <v>150000</v>
      </c>
      <c r="F493" s="12"/>
    </row>
    <row r="494" spans="1:6" x14ac:dyDescent="0.25">
      <c r="A494" s="20">
        <v>256</v>
      </c>
      <c r="B494" s="10" t="s">
        <v>1038</v>
      </c>
      <c r="C494" s="32" t="s">
        <v>32</v>
      </c>
      <c r="D494" s="16" t="s">
        <v>66</v>
      </c>
      <c r="E494" s="6">
        <v>150000</v>
      </c>
      <c r="F494" s="12"/>
    </row>
    <row r="495" spans="1:6" x14ac:dyDescent="0.25">
      <c r="A495" s="20">
        <v>257</v>
      </c>
      <c r="B495" s="10" t="s">
        <v>1041</v>
      </c>
      <c r="C495" s="32" t="s">
        <v>1049</v>
      </c>
      <c r="D495" s="16" t="s">
        <v>66</v>
      </c>
      <c r="E495" s="6">
        <v>150000</v>
      </c>
      <c r="F495" s="12"/>
    </row>
    <row r="496" spans="1:6" x14ac:dyDescent="0.25">
      <c r="A496" s="20">
        <v>258</v>
      </c>
      <c r="B496" s="10" t="s">
        <v>1042</v>
      </c>
      <c r="C496" s="32" t="s">
        <v>35</v>
      </c>
      <c r="D496" s="16" t="s">
        <v>66</v>
      </c>
      <c r="E496" s="6">
        <v>150000</v>
      </c>
      <c r="F496" s="12"/>
    </row>
    <row r="497" spans="1:6" x14ac:dyDescent="0.25">
      <c r="A497" s="20">
        <v>259</v>
      </c>
      <c r="B497" s="10" t="s">
        <v>1043</v>
      </c>
      <c r="C497" s="32" t="s">
        <v>1050</v>
      </c>
      <c r="D497" s="16" t="s">
        <v>66</v>
      </c>
      <c r="E497" s="6">
        <v>150000</v>
      </c>
      <c r="F497" s="12"/>
    </row>
    <row r="498" spans="1:6" x14ac:dyDescent="0.25">
      <c r="A498" s="20">
        <v>260</v>
      </c>
      <c r="B498" s="10" t="s">
        <v>1044</v>
      </c>
      <c r="C498" s="32" t="s">
        <v>1051</v>
      </c>
      <c r="D498" s="16" t="s">
        <v>66</v>
      </c>
      <c r="E498" s="6">
        <v>150000</v>
      </c>
      <c r="F498" s="12"/>
    </row>
    <row r="499" spans="1:6" x14ac:dyDescent="0.25">
      <c r="A499" s="20">
        <v>261</v>
      </c>
      <c r="B499" s="10" t="s">
        <v>1045</v>
      </c>
      <c r="C499" s="32" t="s">
        <v>1052</v>
      </c>
      <c r="D499" s="16" t="s">
        <v>66</v>
      </c>
      <c r="E499" s="6">
        <v>150000</v>
      </c>
      <c r="F499" s="12"/>
    </row>
    <row r="500" spans="1:6" x14ac:dyDescent="0.25">
      <c r="A500" s="20">
        <v>262</v>
      </c>
      <c r="B500" s="10" t="s">
        <v>1046</v>
      </c>
      <c r="C500" s="11" t="s">
        <v>1053</v>
      </c>
      <c r="D500" s="16" t="s">
        <v>66</v>
      </c>
      <c r="E500" s="6">
        <v>150000</v>
      </c>
      <c r="F500" s="12"/>
    </row>
    <row r="501" spans="1:6" x14ac:dyDescent="0.25">
      <c r="A501" s="20">
        <v>263</v>
      </c>
      <c r="B501" s="10" t="s">
        <v>1047</v>
      </c>
      <c r="C501" s="11" t="s">
        <v>1054</v>
      </c>
      <c r="D501" s="16" t="s">
        <v>66</v>
      </c>
      <c r="E501" s="6">
        <v>150000</v>
      </c>
      <c r="F501" s="12"/>
    </row>
    <row r="502" spans="1:6" x14ac:dyDescent="0.25">
      <c r="A502" s="20">
        <v>264</v>
      </c>
      <c r="B502" s="10" t="s">
        <v>1048</v>
      </c>
      <c r="C502" s="11" t="s">
        <v>107</v>
      </c>
      <c r="D502" s="16" t="s">
        <v>66</v>
      </c>
      <c r="E502" s="6">
        <v>150000</v>
      </c>
      <c r="F502" s="12"/>
    </row>
    <row r="503" spans="1:6" x14ac:dyDescent="0.25">
      <c r="A503" s="20">
        <v>265</v>
      </c>
      <c r="B503" s="10" t="s">
        <v>1056</v>
      </c>
      <c r="C503" s="11" t="s">
        <v>1055</v>
      </c>
      <c r="D503" s="16" t="s">
        <v>66</v>
      </c>
      <c r="E503" s="6">
        <v>150000</v>
      </c>
      <c r="F503" s="12"/>
    </row>
    <row r="504" spans="1:6" x14ac:dyDescent="0.25">
      <c r="A504" s="20">
        <v>266</v>
      </c>
      <c r="B504" s="10" t="s">
        <v>1057</v>
      </c>
      <c r="C504" s="11" t="s">
        <v>218</v>
      </c>
      <c r="D504" s="16" t="s">
        <v>66</v>
      </c>
      <c r="E504" s="6">
        <v>150000</v>
      </c>
      <c r="F504" s="12"/>
    </row>
  </sheetData>
  <pageMargins left="0.11811023622047245" right="0" top="0" bottom="0" header="0.31496062992125984" footer="0.31496062992125984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Tam</cp:lastModifiedBy>
  <cp:lastPrinted>2019-05-24T06:54:00Z</cp:lastPrinted>
  <dcterms:created xsi:type="dcterms:W3CDTF">2019-02-28T01:27:12Z</dcterms:created>
  <dcterms:modified xsi:type="dcterms:W3CDTF">2019-05-24T06:54:33Z</dcterms:modified>
</cp:coreProperties>
</file>